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1595"/>
  </bookViews>
  <sheets>
    <sheet name="prihlaska " sheetId="6" r:id="rId1"/>
    <sheet name="prihlaska  (2)" sheetId="11" r:id="rId2"/>
  </sheets>
  <calcPr calcId="124519"/>
</workbook>
</file>

<file path=xl/calcChain.xml><?xml version="1.0" encoding="utf-8"?>
<calcChain xmlns="http://schemas.openxmlformats.org/spreadsheetml/2006/main">
  <c r="AO10" i="11"/>
  <c r="AF10"/>
  <c r="W10"/>
  <c r="N10"/>
  <c r="E10"/>
  <c r="AO10" i="6"/>
  <c r="AF10"/>
  <c r="W10"/>
  <c r="N10"/>
  <c r="E10"/>
  <c r="AL52" i="11"/>
  <c r="AL51"/>
  <c r="AC51"/>
  <c r="AC52" s="1"/>
  <c r="T51"/>
  <c r="T52" s="1"/>
  <c r="K51"/>
  <c r="K52" s="1"/>
  <c r="B51"/>
  <c r="B52" s="1"/>
  <c r="AV50"/>
  <c r="AU50"/>
  <c r="AV49"/>
  <c r="AU49"/>
  <c r="AV48"/>
  <c r="AU48"/>
  <c r="AV47"/>
  <c r="AU47"/>
  <c r="AV46"/>
  <c r="AU46"/>
  <c r="AL45"/>
  <c r="AC45"/>
  <c r="T45"/>
  <c r="K45"/>
  <c r="B45"/>
  <c r="AO44"/>
  <c r="AF44"/>
  <c r="W44"/>
  <c r="N44"/>
  <c r="E44"/>
  <c r="AO16"/>
  <c r="AF16"/>
  <c r="W16"/>
  <c r="N16"/>
  <c r="E16"/>
  <c r="AU46" i="6"/>
  <c r="AU47"/>
  <c r="AU48"/>
  <c r="AU49"/>
  <c r="AU50"/>
  <c r="AV50"/>
  <c r="AV48"/>
  <c r="AV47"/>
  <c r="AV49"/>
  <c r="AV46"/>
  <c r="AL51"/>
  <c r="AL52" s="1"/>
  <c r="AL45"/>
  <c r="AO44"/>
  <c r="AO16"/>
  <c r="AC51"/>
  <c r="AC52" s="1"/>
  <c r="AC45"/>
  <c r="AF44"/>
  <c r="AF16"/>
  <c r="T51"/>
  <c r="T52" s="1"/>
  <c r="T45"/>
  <c r="W44"/>
  <c r="W16"/>
  <c r="N16"/>
  <c r="B51"/>
  <c r="B52" s="1"/>
  <c r="E16"/>
  <c r="K51"/>
  <c r="K52" s="1"/>
  <c r="K45"/>
  <c r="N44"/>
  <c r="B45"/>
  <c r="AV45" i="11" l="1"/>
  <c r="AV51" s="1"/>
  <c r="AU44"/>
  <c r="AU45"/>
  <c r="AU45" i="6"/>
  <c r="AV45"/>
  <c r="E44"/>
  <c r="AU44" s="1"/>
  <c r="AV51" l="1"/>
</calcChain>
</file>

<file path=xl/comments1.xml><?xml version="1.0" encoding="utf-8"?>
<comments xmlns="http://schemas.openxmlformats.org/spreadsheetml/2006/main">
  <authors>
    <author>Alicka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38"/>
          </rPr>
          <t>VZOREC, PROSIM NEMAZAŤ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>k finálovému kolu súťaže,t.j. 22.4.2017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Alicka</author>
  </authors>
  <commentList>
    <comment ref="E16" authorId="0">
      <text>
        <r>
          <rPr>
            <b/>
            <sz val="9"/>
            <color indexed="81"/>
            <rFont val="Tahoma"/>
            <family val="2"/>
            <charset val="238"/>
          </rPr>
          <t>VZOREC, PROSIM NEMAZAŤ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238"/>
          </rPr>
          <t>k finálovému kolu súťaže,t.j. 22.4.2017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<sst xmlns="http://schemas.openxmlformats.org/spreadsheetml/2006/main" count="306" uniqueCount="29">
  <si>
    <t>Kontaktná osoba</t>
  </si>
  <si>
    <t>Veková kategória</t>
  </si>
  <si>
    <t>Formácia</t>
  </si>
  <si>
    <t xml:space="preserve">Názov tanečnej skupiny </t>
  </si>
  <si>
    <t>Štartovné na tanečníka</t>
  </si>
  <si>
    <t>Tanečná kategória</t>
  </si>
  <si>
    <t>SPOLU</t>
  </si>
  <si>
    <t>Prvy start</t>
  </si>
  <si>
    <t>Druhy start</t>
  </si>
  <si>
    <t>Súpiska štartujúcich</t>
  </si>
  <si>
    <t>Názov choreografie</t>
  </si>
  <si>
    <t>Minutáž</t>
  </si>
  <si>
    <t xml:space="preserve">Vek </t>
  </si>
  <si>
    <t xml:space="preserve">Solo </t>
  </si>
  <si>
    <t xml:space="preserve">Duo </t>
  </si>
  <si>
    <t>Trio</t>
  </si>
  <si>
    <t>Arit.priemer</t>
  </si>
  <si>
    <t>Por.číslo</t>
  </si>
  <si>
    <t xml:space="preserve">Poznámka: </t>
  </si>
  <si>
    <t>Dátum narodenia</t>
  </si>
  <si>
    <t xml:space="preserve">Za správnosť zodpovedá: </t>
  </si>
  <si>
    <t>Miesto  semifinálového kola</t>
  </si>
  <si>
    <t xml:space="preserve">Email: </t>
  </si>
  <si>
    <t>Tel. číslo:</t>
  </si>
  <si>
    <t>Počet tanečníkov v choreografii</t>
  </si>
  <si>
    <t>podla potreby pridat dalej</t>
  </si>
  <si>
    <t>Prihlasovací formulár pre semifinálove kolo</t>
  </si>
  <si>
    <t>Kvarteto</t>
  </si>
  <si>
    <t>EUR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</si>
</sst>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\ &quot;€&quot;;[Red]\-#,##0.0\ &quot;€&quot;"/>
  </numFmts>
  <fonts count="13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8"/>
      <color rgb="FF002060"/>
      <name val="Times New Roman"/>
      <family val="1"/>
      <charset val="238"/>
    </font>
    <font>
      <b/>
      <sz val="18"/>
      <color rgb="FF002060"/>
      <name val="Times New Roman"/>
      <family val="1"/>
      <charset val="238"/>
    </font>
    <font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1"/>
      <color rgb="FF002060"/>
      <name val="Times New Roman"/>
      <family val="1"/>
      <charset val="238"/>
    </font>
    <font>
      <u/>
      <sz val="10"/>
      <color theme="10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ill="1" applyBorder="1"/>
    <xf numFmtId="0" fontId="1" fillId="0" borderId="0" xfId="0" applyFont="1"/>
    <xf numFmtId="0" fontId="2" fillId="0" borderId="0" xfId="0" applyFont="1" applyFill="1" applyBorder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4" fillId="0" borderId="0" xfId="0" applyFont="1" applyFill="1" applyBorder="1"/>
    <xf numFmtId="0" fontId="0" fillId="0" borderId="0" xfId="0" applyFont="1" applyFill="1" applyBorder="1"/>
    <xf numFmtId="0" fontId="2" fillId="0" borderId="0" xfId="0" applyFont="1"/>
    <xf numFmtId="0" fontId="4" fillId="2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/>
    <xf numFmtId="0" fontId="7" fillId="0" borderId="0" xfId="0" applyFont="1" applyFill="1" applyBorder="1" applyAlignment="1"/>
    <xf numFmtId="0" fontId="4" fillId="0" borderId="0" xfId="0" applyFont="1" applyFill="1" applyAlignment="1">
      <alignment horizontal="right"/>
    </xf>
    <xf numFmtId="0" fontId="8" fillId="0" borderId="0" xfId="0" applyFont="1" applyFill="1"/>
    <xf numFmtId="0" fontId="9" fillId="0" borderId="0" xfId="1" applyFill="1"/>
    <xf numFmtId="3" fontId="7" fillId="0" borderId="0" xfId="0" applyNumberFormat="1" applyFont="1"/>
    <xf numFmtId="14" fontId="4" fillId="0" borderId="0" xfId="0" applyNumberFormat="1" applyFont="1" applyFill="1" applyBorder="1"/>
    <xf numFmtId="14" fontId="4" fillId="0" borderId="0" xfId="0" applyNumberFormat="1" applyFont="1" applyFill="1"/>
    <xf numFmtId="20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Fill="1"/>
    <xf numFmtId="164" fontId="4" fillId="0" borderId="0" xfId="0" applyNumberFormat="1" applyFont="1" applyFill="1" applyBorder="1"/>
    <xf numFmtId="8" fontId="4" fillId="0" borderId="0" xfId="0" applyNumberFormat="1" applyFont="1" applyFill="1" applyBorder="1"/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115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830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116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117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9457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228600</xdr:rowOff>
    </xdr:from>
    <xdr:to>
      <xdr:col>9</xdr:col>
      <xdr:colOff>0</xdr:colOff>
      <xdr:row>1</xdr:row>
      <xdr:rowOff>1514475</xdr:rowOff>
    </xdr:to>
    <xdr:pic>
      <xdr:nvPicPr>
        <xdr:cNvPr id="1118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08875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0</xdr:colOff>
      <xdr:row>47</xdr:row>
      <xdr:rowOff>76200</xdr:rowOff>
    </xdr:to>
    <xdr:pic>
      <xdr:nvPicPr>
        <xdr:cNvPr id="1119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83050" y="14868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0</xdr:colOff>
      <xdr:row>47</xdr:row>
      <xdr:rowOff>76200</xdr:rowOff>
    </xdr:to>
    <xdr:pic>
      <xdr:nvPicPr>
        <xdr:cNvPr id="1120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0" y="14868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0</xdr:colOff>
      <xdr:row>47</xdr:row>
      <xdr:rowOff>76200</xdr:rowOff>
    </xdr:to>
    <xdr:pic>
      <xdr:nvPicPr>
        <xdr:cNvPr id="1121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94575" y="14868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0</xdr:colOff>
      <xdr:row>47</xdr:row>
      <xdr:rowOff>9525</xdr:rowOff>
    </xdr:to>
    <xdr:pic>
      <xdr:nvPicPr>
        <xdr:cNvPr id="1122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08875" y="14868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685800</xdr:colOff>
      <xdr:row>1</xdr:row>
      <xdr:rowOff>161925</xdr:rowOff>
    </xdr:from>
    <xdr:to>
      <xdr:col>3</xdr:col>
      <xdr:colOff>0</xdr:colOff>
      <xdr:row>1</xdr:row>
      <xdr:rowOff>1447800</xdr:rowOff>
    </xdr:to>
    <xdr:pic>
      <xdr:nvPicPr>
        <xdr:cNvPr id="12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457200"/>
          <a:ext cx="16383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3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4492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2217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5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228600</xdr:rowOff>
    </xdr:from>
    <xdr:to>
      <xdr:col>9</xdr:col>
      <xdr:colOff>0</xdr:colOff>
      <xdr:row>1</xdr:row>
      <xdr:rowOff>1514475</xdr:rowOff>
    </xdr:to>
    <xdr:pic>
      <xdr:nvPicPr>
        <xdr:cNvPr id="16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518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3492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927100</xdr:colOff>
      <xdr:row>1</xdr:row>
      <xdr:rowOff>0</xdr:rowOff>
    </xdr:from>
    <xdr:to>
      <xdr:col>3</xdr:col>
      <xdr:colOff>2146300</xdr:colOff>
      <xdr:row>1</xdr:row>
      <xdr:rowOff>1219200</xdr:rowOff>
    </xdr:to>
    <xdr:pic>
      <xdr:nvPicPr>
        <xdr:cNvPr id="17" name="Obrázok 16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8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20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21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22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23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24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25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26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685800</xdr:colOff>
      <xdr:row>1</xdr:row>
      <xdr:rowOff>161925</xdr:rowOff>
    </xdr:from>
    <xdr:to>
      <xdr:col>12</xdr:col>
      <xdr:colOff>0</xdr:colOff>
      <xdr:row>1</xdr:row>
      <xdr:rowOff>1447800</xdr:rowOff>
    </xdr:to>
    <xdr:pic>
      <xdr:nvPicPr>
        <xdr:cNvPr id="27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28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2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30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31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3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927100</xdr:colOff>
      <xdr:row>1</xdr:row>
      <xdr:rowOff>0</xdr:rowOff>
    </xdr:from>
    <xdr:to>
      <xdr:col>12</xdr:col>
      <xdr:colOff>927100</xdr:colOff>
      <xdr:row>1</xdr:row>
      <xdr:rowOff>1219200</xdr:rowOff>
    </xdr:to>
    <xdr:pic>
      <xdr:nvPicPr>
        <xdr:cNvPr id="33" name="Obrázok 3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34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3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36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37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38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39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40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41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2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3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5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46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1219200</xdr:rowOff>
    </xdr:to>
    <xdr:pic>
      <xdr:nvPicPr>
        <xdr:cNvPr id="48" name="Obrázok 4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9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50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51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52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53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54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55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56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57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58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5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60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61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6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1219200</xdr:rowOff>
    </xdr:to>
    <xdr:pic>
      <xdr:nvPicPr>
        <xdr:cNvPr id="63" name="Obrázok 6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64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6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66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67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68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69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70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71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2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3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5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76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1219200</xdr:rowOff>
    </xdr:to>
    <xdr:pic>
      <xdr:nvPicPr>
        <xdr:cNvPr id="78" name="Obrázok 7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9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80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81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82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83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84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85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86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87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88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8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90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91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9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1219200</xdr:rowOff>
    </xdr:to>
    <xdr:pic>
      <xdr:nvPicPr>
        <xdr:cNvPr id="93" name="Obrázok 9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94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9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96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97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98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99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100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101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02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03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0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05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106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0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1219200</xdr:rowOff>
    </xdr:to>
    <xdr:pic>
      <xdr:nvPicPr>
        <xdr:cNvPr id="108" name="Obrázok 10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12</xdr:col>
      <xdr:colOff>1155700</xdr:colOff>
      <xdr:row>0</xdr:row>
      <xdr:rowOff>279400</xdr:rowOff>
    </xdr:from>
    <xdr:to>
      <xdr:col>12</xdr:col>
      <xdr:colOff>2374900</xdr:colOff>
      <xdr:row>1</xdr:row>
      <xdr:rowOff>1206500</xdr:rowOff>
    </xdr:to>
    <xdr:pic>
      <xdr:nvPicPr>
        <xdr:cNvPr id="109" name="Obrázok 10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33500" y="2794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20</xdr:col>
      <xdr:colOff>685800</xdr:colOff>
      <xdr:row>1</xdr:row>
      <xdr:rowOff>161925</xdr:rowOff>
    </xdr:from>
    <xdr:to>
      <xdr:col>21</xdr:col>
      <xdr:colOff>0</xdr:colOff>
      <xdr:row>1</xdr:row>
      <xdr:rowOff>1447800</xdr:rowOff>
    </xdr:to>
    <xdr:pic>
      <xdr:nvPicPr>
        <xdr:cNvPr id="115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927100</xdr:colOff>
      <xdr:row>1</xdr:row>
      <xdr:rowOff>0</xdr:rowOff>
    </xdr:from>
    <xdr:to>
      <xdr:col>21</xdr:col>
      <xdr:colOff>927100</xdr:colOff>
      <xdr:row>1</xdr:row>
      <xdr:rowOff>1219200</xdr:rowOff>
    </xdr:to>
    <xdr:pic>
      <xdr:nvPicPr>
        <xdr:cNvPr id="116" name="Obrázok 11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29</xdr:col>
      <xdr:colOff>685800</xdr:colOff>
      <xdr:row>1</xdr:row>
      <xdr:rowOff>161925</xdr:rowOff>
    </xdr:from>
    <xdr:to>
      <xdr:col>30</xdr:col>
      <xdr:colOff>0</xdr:colOff>
      <xdr:row>1</xdr:row>
      <xdr:rowOff>1447800</xdr:rowOff>
    </xdr:to>
    <xdr:pic>
      <xdr:nvPicPr>
        <xdr:cNvPr id="117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423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927100</xdr:colOff>
      <xdr:row>1</xdr:row>
      <xdr:rowOff>0</xdr:rowOff>
    </xdr:from>
    <xdr:to>
      <xdr:col>30</xdr:col>
      <xdr:colOff>927100</xdr:colOff>
      <xdr:row>1</xdr:row>
      <xdr:rowOff>1219200</xdr:rowOff>
    </xdr:to>
    <xdr:pic>
      <xdr:nvPicPr>
        <xdr:cNvPr id="118" name="Obrázok 1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69400" y="292100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38</xdr:col>
      <xdr:colOff>685800</xdr:colOff>
      <xdr:row>1</xdr:row>
      <xdr:rowOff>161925</xdr:rowOff>
    </xdr:from>
    <xdr:to>
      <xdr:col>39</xdr:col>
      <xdr:colOff>0</xdr:colOff>
      <xdr:row>1</xdr:row>
      <xdr:rowOff>1447800</xdr:rowOff>
    </xdr:to>
    <xdr:pic>
      <xdr:nvPicPr>
        <xdr:cNvPr id="119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658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927100</xdr:colOff>
      <xdr:row>1</xdr:row>
      <xdr:rowOff>0</xdr:rowOff>
    </xdr:from>
    <xdr:to>
      <xdr:col>39</xdr:col>
      <xdr:colOff>927100</xdr:colOff>
      <xdr:row>1</xdr:row>
      <xdr:rowOff>1219200</xdr:rowOff>
    </xdr:to>
    <xdr:pic>
      <xdr:nvPicPr>
        <xdr:cNvPr id="120" name="Obrázok 11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92900" y="292100"/>
          <a:ext cx="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2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3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4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228600</xdr:rowOff>
    </xdr:from>
    <xdr:to>
      <xdr:col>9</xdr:col>
      <xdr:colOff>0</xdr:colOff>
      <xdr:row>1</xdr:row>
      <xdr:rowOff>1514475</xdr:rowOff>
    </xdr:to>
    <xdr:pic>
      <xdr:nvPicPr>
        <xdr:cNvPr id="5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0</xdr:colOff>
      <xdr:row>47</xdr:row>
      <xdr:rowOff>76200</xdr:rowOff>
    </xdr:to>
    <xdr:pic>
      <xdr:nvPicPr>
        <xdr:cNvPr id="6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0</xdr:colOff>
      <xdr:row>47</xdr:row>
      <xdr:rowOff>76200</xdr:rowOff>
    </xdr:to>
    <xdr:pic>
      <xdr:nvPicPr>
        <xdr:cNvPr id="7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0</xdr:colOff>
      <xdr:row>47</xdr:row>
      <xdr:rowOff>76200</xdr:rowOff>
    </xdr:to>
    <xdr:pic>
      <xdr:nvPicPr>
        <xdr:cNvPr id="8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0</xdr:colOff>
      <xdr:row>47</xdr:row>
      <xdr:rowOff>9525</xdr:rowOff>
    </xdr:to>
    <xdr:pic>
      <xdr:nvPicPr>
        <xdr:cNvPr id="9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14944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685800</xdr:colOff>
      <xdr:row>1</xdr:row>
      <xdr:rowOff>161925</xdr:rowOff>
    </xdr:from>
    <xdr:to>
      <xdr:col>3</xdr:col>
      <xdr:colOff>0</xdr:colOff>
      <xdr:row>1</xdr:row>
      <xdr:rowOff>1447800</xdr:rowOff>
    </xdr:to>
    <xdr:pic>
      <xdr:nvPicPr>
        <xdr:cNvPr id="10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1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3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228600</xdr:rowOff>
    </xdr:from>
    <xdr:to>
      <xdr:col>9</xdr:col>
      <xdr:colOff>0</xdr:colOff>
      <xdr:row>1</xdr:row>
      <xdr:rowOff>1514475</xdr:rowOff>
    </xdr:to>
    <xdr:pic>
      <xdr:nvPicPr>
        <xdr:cNvPr id="14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1</xdr:row>
      <xdr:rowOff>161925</xdr:rowOff>
    </xdr:from>
    <xdr:to>
      <xdr:col>9</xdr:col>
      <xdr:colOff>0</xdr:colOff>
      <xdr:row>1</xdr:row>
      <xdr:rowOff>1447800</xdr:rowOff>
    </xdr:to>
    <xdr:pic>
      <xdr:nvPicPr>
        <xdr:cNvPr id="1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8232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927100</xdr:colOff>
      <xdr:row>1</xdr:row>
      <xdr:rowOff>0</xdr:rowOff>
    </xdr:from>
    <xdr:to>
      <xdr:col>3</xdr:col>
      <xdr:colOff>2146300</xdr:colOff>
      <xdr:row>1</xdr:row>
      <xdr:rowOff>1219200</xdr:rowOff>
    </xdr:to>
    <xdr:pic>
      <xdr:nvPicPr>
        <xdr:cNvPr id="16" name="Obrázok 1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6700" y="295275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7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8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9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20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21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22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23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24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685800</xdr:colOff>
      <xdr:row>1</xdr:row>
      <xdr:rowOff>161925</xdr:rowOff>
    </xdr:from>
    <xdr:to>
      <xdr:col>12</xdr:col>
      <xdr:colOff>0</xdr:colOff>
      <xdr:row>1</xdr:row>
      <xdr:rowOff>1447800</xdr:rowOff>
    </xdr:to>
    <xdr:pic>
      <xdr:nvPicPr>
        <xdr:cNvPr id="25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59192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26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2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28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29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30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927100</xdr:colOff>
      <xdr:row>1</xdr:row>
      <xdr:rowOff>0</xdr:rowOff>
    </xdr:from>
    <xdr:to>
      <xdr:col>12</xdr:col>
      <xdr:colOff>927100</xdr:colOff>
      <xdr:row>1</xdr:row>
      <xdr:rowOff>1219200</xdr:rowOff>
    </xdr:to>
    <xdr:pic>
      <xdr:nvPicPr>
        <xdr:cNvPr id="31" name="Obrázok 30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19025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32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33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34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35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36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37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38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39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0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1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3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44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1219200</xdr:rowOff>
    </xdr:to>
    <xdr:pic>
      <xdr:nvPicPr>
        <xdr:cNvPr id="46" name="Obrázok 4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8325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7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8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49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50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51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52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53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54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55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56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5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58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59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60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1219200</xdr:rowOff>
    </xdr:to>
    <xdr:pic>
      <xdr:nvPicPr>
        <xdr:cNvPr id="61" name="Obrázok 60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8325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62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63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64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65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66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67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68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69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0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1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3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74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1219200</xdr:rowOff>
    </xdr:to>
    <xdr:pic>
      <xdr:nvPicPr>
        <xdr:cNvPr id="76" name="Obrázok 7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8325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7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8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79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80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81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82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83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84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85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86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8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88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89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90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1219200</xdr:rowOff>
    </xdr:to>
    <xdr:pic>
      <xdr:nvPicPr>
        <xdr:cNvPr id="91" name="Obrázok 90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8325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92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93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94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95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96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97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76200</xdr:rowOff>
    </xdr:to>
    <xdr:pic>
      <xdr:nvPicPr>
        <xdr:cNvPr id="98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0</xdr:colOff>
      <xdr:row>47</xdr:row>
      <xdr:rowOff>9525</xdr:rowOff>
    </xdr:to>
    <xdr:pic>
      <xdr:nvPicPr>
        <xdr:cNvPr id="99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149447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00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01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0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03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228600</xdr:rowOff>
    </xdr:from>
    <xdr:to>
      <xdr:col>17</xdr:col>
      <xdr:colOff>0</xdr:colOff>
      <xdr:row>1</xdr:row>
      <xdr:rowOff>1514475</xdr:rowOff>
    </xdr:to>
    <xdr:pic>
      <xdr:nvPicPr>
        <xdr:cNvPr id="104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161925</xdr:rowOff>
    </xdr:from>
    <xdr:to>
      <xdr:col>17</xdr:col>
      <xdr:colOff>0</xdr:colOff>
      <xdr:row>1</xdr:row>
      <xdr:rowOff>1447800</xdr:rowOff>
    </xdr:to>
    <xdr:pic>
      <xdr:nvPicPr>
        <xdr:cNvPr id="10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3832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0</xdr:colOff>
      <xdr:row>1</xdr:row>
      <xdr:rowOff>1219200</xdr:rowOff>
    </xdr:to>
    <xdr:pic>
      <xdr:nvPicPr>
        <xdr:cNvPr id="106" name="Obrázok 10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8325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12</xdr:col>
      <xdr:colOff>1155700</xdr:colOff>
      <xdr:row>0</xdr:row>
      <xdr:rowOff>279400</xdr:rowOff>
    </xdr:from>
    <xdr:to>
      <xdr:col>12</xdr:col>
      <xdr:colOff>2374900</xdr:colOff>
      <xdr:row>1</xdr:row>
      <xdr:rowOff>1206500</xdr:rowOff>
    </xdr:to>
    <xdr:pic>
      <xdr:nvPicPr>
        <xdr:cNvPr id="107" name="Obrázok 106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47625" y="279400"/>
          <a:ext cx="1219200" cy="1222375"/>
        </a:xfrm>
        <a:prstGeom prst="rect">
          <a:avLst/>
        </a:prstGeom>
      </xdr:spPr>
    </xdr:pic>
    <xdr:clientData/>
  </xdr:twoCellAnchor>
  <xdr:twoCellAnchor editAs="oneCell">
    <xdr:from>
      <xdr:col>20</xdr:col>
      <xdr:colOff>685800</xdr:colOff>
      <xdr:row>1</xdr:row>
      <xdr:rowOff>161925</xdr:rowOff>
    </xdr:from>
    <xdr:to>
      <xdr:col>21</xdr:col>
      <xdr:colOff>0</xdr:colOff>
      <xdr:row>1</xdr:row>
      <xdr:rowOff>1447800</xdr:rowOff>
    </xdr:to>
    <xdr:pic>
      <xdr:nvPicPr>
        <xdr:cNvPr id="108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6024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927100</xdr:colOff>
      <xdr:row>1</xdr:row>
      <xdr:rowOff>0</xdr:rowOff>
    </xdr:from>
    <xdr:to>
      <xdr:col>21</xdr:col>
      <xdr:colOff>927100</xdr:colOff>
      <xdr:row>1</xdr:row>
      <xdr:rowOff>1219200</xdr:rowOff>
    </xdr:to>
    <xdr:pic>
      <xdr:nvPicPr>
        <xdr:cNvPr id="109" name="Obrázok 10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2955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29</xdr:col>
      <xdr:colOff>685800</xdr:colOff>
      <xdr:row>1</xdr:row>
      <xdr:rowOff>161925</xdr:rowOff>
    </xdr:from>
    <xdr:to>
      <xdr:col>30</xdr:col>
      <xdr:colOff>0</xdr:colOff>
      <xdr:row>1</xdr:row>
      <xdr:rowOff>1447800</xdr:rowOff>
    </xdr:to>
    <xdr:pic>
      <xdr:nvPicPr>
        <xdr:cNvPr id="110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2277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927100</xdr:colOff>
      <xdr:row>1</xdr:row>
      <xdr:rowOff>0</xdr:rowOff>
    </xdr:from>
    <xdr:to>
      <xdr:col>30</xdr:col>
      <xdr:colOff>927100</xdr:colOff>
      <xdr:row>1</xdr:row>
      <xdr:rowOff>1219200</xdr:rowOff>
    </xdr:to>
    <xdr:pic>
      <xdr:nvPicPr>
        <xdr:cNvPr id="111" name="Obrázok 110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749875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38</xdr:col>
      <xdr:colOff>685800</xdr:colOff>
      <xdr:row>1</xdr:row>
      <xdr:rowOff>161925</xdr:rowOff>
    </xdr:from>
    <xdr:to>
      <xdr:col>39</xdr:col>
      <xdr:colOff>0</xdr:colOff>
      <xdr:row>1</xdr:row>
      <xdr:rowOff>1447800</xdr:rowOff>
    </xdr:to>
    <xdr:pic>
      <xdr:nvPicPr>
        <xdr:cNvPr id="112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051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927100</xdr:colOff>
      <xdr:row>1</xdr:row>
      <xdr:rowOff>0</xdr:rowOff>
    </xdr:from>
    <xdr:to>
      <xdr:col>39</xdr:col>
      <xdr:colOff>927100</xdr:colOff>
      <xdr:row>1</xdr:row>
      <xdr:rowOff>1219200</xdr:rowOff>
    </xdr:to>
    <xdr:pic>
      <xdr:nvPicPr>
        <xdr:cNvPr id="113" name="Obrázok 11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732200" y="295275"/>
          <a:ext cx="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73"/>
  <sheetViews>
    <sheetView tabSelected="1" topLeftCell="C1" zoomScale="75" workbookViewId="0">
      <pane ySplit="1" topLeftCell="A5" activePane="bottomLeft" state="frozen"/>
      <selection activeCell="K1" sqref="K1"/>
      <selection pane="bottomLeft" activeCell="AN10" sqref="AN10:AO10"/>
    </sheetView>
  </sheetViews>
  <sheetFormatPr defaultRowHeight="23.25" outlineLevelCol="1"/>
  <cols>
    <col min="1" max="1" width="9.85546875" hidden="1" customWidth="1" outlineLevel="1"/>
    <col min="2" max="2" width="9.140625" hidden="1" customWidth="1" outlineLevel="1"/>
    <col min="3" max="3" width="9.140625" customWidth="1" collapsed="1"/>
    <col min="4" max="4" width="48.5703125" style="6" customWidth="1"/>
    <col min="5" max="5" width="42.140625" style="7" customWidth="1"/>
    <col min="6" max="6" width="27.42578125" style="7" customWidth="1"/>
    <col min="7" max="8" width="13.5703125" style="7" customWidth="1"/>
    <col min="9" max="9" width="10.28515625" style="7" customWidth="1"/>
    <col min="10" max="10" width="9.85546875" hidden="1" customWidth="1" outlineLevel="1"/>
    <col min="11" max="11" width="9.140625" hidden="1" customWidth="1" outlineLevel="1"/>
    <col min="12" max="12" width="9.140625" customWidth="1" collapsed="1"/>
    <col min="13" max="13" width="39.5703125" style="6" customWidth="1"/>
    <col min="14" max="14" width="23.42578125" style="7" customWidth="1"/>
    <col min="15" max="15" width="19.42578125" style="7" customWidth="1"/>
    <col min="16" max="16" width="13.5703125" style="7" customWidth="1"/>
    <col min="17" max="17" width="5.85546875" style="7" customWidth="1"/>
    <col min="19" max="19" width="9.85546875" hidden="1" customWidth="1" outlineLevel="1"/>
    <col min="20" max="20" width="9.140625" hidden="1" customWidth="1" outlineLevel="1"/>
    <col min="21" max="21" width="9.140625" customWidth="1" collapsed="1"/>
    <col min="22" max="22" width="48.5703125" style="6" customWidth="1"/>
    <col min="23" max="23" width="36.28515625" style="7" customWidth="1"/>
    <col min="24" max="24" width="27.42578125" style="7" customWidth="1"/>
    <col min="25" max="25" width="13.5703125" style="7" customWidth="1"/>
    <col min="28" max="28" width="9.85546875" hidden="1" customWidth="1" outlineLevel="1"/>
    <col min="29" max="29" width="9.140625" hidden="1" customWidth="1" outlineLevel="1"/>
    <col min="30" max="30" width="9.140625" customWidth="1" collapsed="1"/>
    <col min="31" max="31" width="48.5703125" style="6" customWidth="1"/>
    <col min="32" max="32" width="42.140625" style="7" customWidth="1"/>
    <col min="33" max="33" width="27.42578125" style="7" customWidth="1"/>
    <col min="34" max="35" width="13.5703125" style="7" customWidth="1"/>
    <col min="36" max="36" width="10.28515625" customWidth="1"/>
    <col min="37" max="37" width="9.85546875" hidden="1" customWidth="1" outlineLevel="1"/>
    <col min="38" max="38" width="9.140625" hidden="1" customWidth="1" outlineLevel="1"/>
    <col min="39" max="39" width="9.140625" customWidth="1" collapsed="1"/>
    <col min="40" max="40" width="48.5703125" style="6" customWidth="1"/>
    <col min="41" max="41" width="42.140625" style="7" customWidth="1"/>
    <col min="42" max="42" width="27.42578125" style="7" customWidth="1"/>
    <col min="43" max="44" width="13.5703125" style="7" customWidth="1"/>
    <col min="45" max="45" width="9.140625" hidden="1" customWidth="1" outlineLevel="1"/>
    <col min="46" max="46" width="15.42578125" hidden="1" customWidth="1" outlineLevel="1"/>
    <col min="47" max="47" width="9.140625" hidden="1" customWidth="1" outlineLevel="1"/>
    <col min="48" max="50" width="0" hidden="1" customWidth="1" outlineLevel="1"/>
    <col min="51" max="51" width="9.140625" collapsed="1"/>
  </cols>
  <sheetData>
    <row r="1" spans="3:44">
      <c r="D1" s="21"/>
      <c r="E1" s="21"/>
      <c r="F1" s="21"/>
      <c r="G1" s="21"/>
      <c r="H1" s="21"/>
      <c r="I1" s="21"/>
      <c r="M1" s="21"/>
      <c r="N1" s="21"/>
      <c r="O1" s="21"/>
      <c r="P1" s="21"/>
      <c r="Q1" s="21"/>
      <c r="V1" s="21"/>
      <c r="W1" s="21"/>
      <c r="X1" s="21"/>
      <c r="Y1" s="21"/>
      <c r="AE1" s="21"/>
      <c r="AF1" s="21"/>
      <c r="AG1" s="21"/>
      <c r="AH1" s="21"/>
      <c r="AI1" s="21"/>
      <c r="AN1" s="21"/>
      <c r="AO1" s="21"/>
      <c r="AP1" s="21"/>
      <c r="AQ1" s="21"/>
      <c r="AR1" s="21"/>
    </row>
    <row r="2" spans="3:44" ht="121.5" customHeight="1">
      <c r="C2" s="6"/>
      <c r="D2" s="8" t="s">
        <v>26</v>
      </c>
      <c r="E2" s="8"/>
      <c r="F2" s="8"/>
      <c r="G2" s="8"/>
      <c r="H2" s="8"/>
      <c r="I2" s="8"/>
      <c r="L2" s="6"/>
      <c r="M2" s="8" t="s">
        <v>26</v>
      </c>
      <c r="N2" s="8"/>
      <c r="O2" s="8"/>
      <c r="P2" s="8"/>
      <c r="Q2" s="8"/>
      <c r="U2" s="6"/>
      <c r="V2" s="8" t="s">
        <v>26</v>
      </c>
      <c r="W2" s="8"/>
      <c r="X2" s="8"/>
      <c r="Y2" s="8"/>
      <c r="AD2" s="6"/>
      <c r="AE2" s="8" t="s">
        <v>26</v>
      </c>
      <c r="AF2" s="8"/>
      <c r="AG2" s="8"/>
      <c r="AH2" s="8"/>
      <c r="AI2" s="8"/>
      <c r="AM2" s="6"/>
      <c r="AN2" s="8" t="s">
        <v>26</v>
      </c>
      <c r="AO2" s="8"/>
      <c r="AP2" s="8"/>
      <c r="AQ2" s="8"/>
      <c r="AR2" s="8"/>
    </row>
    <row r="3" spans="3:44" s="5" customFormat="1" ht="42" customHeight="1">
      <c r="D3" s="9"/>
      <c r="E3" s="22"/>
      <c r="F3" s="22"/>
      <c r="G3" s="22"/>
      <c r="H3" s="22"/>
      <c r="I3" s="10"/>
      <c r="M3" s="9"/>
      <c r="N3" s="22"/>
      <c r="O3" s="22"/>
      <c r="P3" s="22"/>
      <c r="Q3" s="10"/>
      <c r="V3" s="9"/>
      <c r="W3" s="22"/>
      <c r="X3" s="22"/>
      <c r="Y3" s="22"/>
      <c r="AE3" s="9"/>
      <c r="AF3" s="22"/>
      <c r="AG3" s="22"/>
      <c r="AH3" s="22"/>
      <c r="AI3" s="22"/>
      <c r="AN3" s="9"/>
      <c r="AO3" s="22"/>
      <c r="AP3" s="22"/>
      <c r="AQ3" s="22"/>
      <c r="AR3" s="22"/>
    </row>
    <row r="4" spans="3:44" ht="34.5" customHeight="1">
      <c r="D4" s="11" t="s">
        <v>21</v>
      </c>
      <c r="E4" s="23"/>
      <c r="F4" s="23"/>
      <c r="G4" s="23"/>
      <c r="H4" s="23"/>
      <c r="M4" s="11" t="s">
        <v>21</v>
      </c>
      <c r="N4" s="23"/>
      <c r="O4" s="23"/>
      <c r="P4" s="23"/>
      <c r="V4" s="11" t="s">
        <v>21</v>
      </c>
      <c r="W4" s="23"/>
      <c r="X4" s="23"/>
      <c r="Y4" s="23"/>
      <c r="AE4" s="11" t="s">
        <v>21</v>
      </c>
      <c r="AF4" s="23"/>
      <c r="AG4" s="23"/>
      <c r="AH4" s="23"/>
      <c r="AI4" s="23"/>
      <c r="AN4" s="11" t="s">
        <v>21</v>
      </c>
      <c r="AO4" s="23"/>
      <c r="AP4" s="23"/>
      <c r="AQ4" s="23"/>
      <c r="AR4" s="23"/>
    </row>
    <row r="5" spans="3:44" s="2" customFormat="1" ht="22.5">
      <c r="D5" s="11" t="s">
        <v>3</v>
      </c>
      <c r="E5" s="25"/>
      <c r="F5" s="25"/>
      <c r="G5" s="25"/>
      <c r="H5" s="25"/>
      <c r="I5" s="12"/>
      <c r="M5" s="11" t="s">
        <v>3</v>
      </c>
      <c r="N5" s="25"/>
      <c r="O5" s="25"/>
      <c r="P5" s="25"/>
      <c r="Q5" s="12"/>
      <c r="V5" s="11" t="s">
        <v>3</v>
      </c>
      <c r="W5" s="25"/>
      <c r="X5" s="25"/>
      <c r="Y5" s="25"/>
      <c r="AE5" s="11" t="s">
        <v>3</v>
      </c>
      <c r="AF5" s="25"/>
      <c r="AG5" s="25"/>
      <c r="AH5" s="25"/>
      <c r="AI5" s="25"/>
      <c r="AN5" s="11" t="s">
        <v>3</v>
      </c>
      <c r="AO5" s="25"/>
      <c r="AP5" s="25"/>
      <c r="AQ5" s="25"/>
      <c r="AR5" s="25"/>
    </row>
    <row r="6" spans="3:44">
      <c r="D6" s="11" t="s">
        <v>0</v>
      </c>
      <c r="E6" s="23"/>
      <c r="F6" s="23"/>
      <c r="G6" s="23"/>
      <c r="H6" s="23"/>
      <c r="M6" s="11" t="s">
        <v>0</v>
      </c>
      <c r="N6" s="23"/>
      <c r="O6" s="23"/>
      <c r="P6" s="23"/>
      <c r="V6" s="11" t="s">
        <v>0</v>
      </c>
      <c r="W6" s="23"/>
      <c r="X6" s="23"/>
      <c r="Y6" s="23"/>
      <c r="AE6" s="11" t="s">
        <v>0</v>
      </c>
      <c r="AF6" s="23"/>
      <c r="AG6" s="23"/>
      <c r="AH6" s="23"/>
      <c r="AI6" s="23"/>
      <c r="AN6" s="11" t="s">
        <v>0</v>
      </c>
      <c r="AO6" s="23"/>
      <c r="AP6" s="23"/>
      <c r="AQ6" s="23"/>
      <c r="AR6" s="23"/>
    </row>
    <row r="7" spans="3:44" ht="24" customHeight="1">
      <c r="D7" s="11" t="s">
        <v>22</v>
      </c>
      <c r="E7" s="29"/>
      <c r="F7" s="23"/>
      <c r="G7" s="23"/>
      <c r="H7" s="23"/>
      <c r="M7" s="11" t="s">
        <v>22</v>
      </c>
      <c r="N7" s="29"/>
      <c r="O7" s="23"/>
      <c r="P7" s="23"/>
      <c r="V7" s="11" t="s">
        <v>22</v>
      </c>
      <c r="W7" s="29"/>
      <c r="X7" s="23"/>
      <c r="Y7" s="23"/>
      <c r="AE7" s="11" t="s">
        <v>22</v>
      </c>
      <c r="AF7" s="29"/>
      <c r="AG7" s="23"/>
      <c r="AH7" s="23"/>
      <c r="AI7" s="23"/>
      <c r="AN7" s="11" t="s">
        <v>22</v>
      </c>
      <c r="AO7" s="29"/>
      <c r="AP7" s="23"/>
      <c r="AQ7" s="23"/>
      <c r="AR7" s="23"/>
    </row>
    <row r="8" spans="3:44" s="2" customFormat="1" ht="22.5">
      <c r="D8" s="11" t="s">
        <v>23</v>
      </c>
      <c r="E8" s="30"/>
      <c r="F8" s="25"/>
      <c r="G8" s="25"/>
      <c r="H8" s="25"/>
      <c r="I8" s="12"/>
      <c r="M8" s="11" t="s">
        <v>23</v>
      </c>
      <c r="N8" s="30"/>
      <c r="O8" s="25"/>
      <c r="P8" s="25"/>
      <c r="Q8" s="12"/>
      <c r="V8" s="11" t="s">
        <v>23</v>
      </c>
      <c r="W8" s="30"/>
      <c r="X8" s="25"/>
      <c r="Y8" s="25"/>
      <c r="AE8" s="11" t="s">
        <v>23</v>
      </c>
      <c r="AF8" s="30"/>
      <c r="AG8" s="25"/>
      <c r="AH8" s="25"/>
      <c r="AI8" s="25"/>
      <c r="AN8" s="11" t="s">
        <v>23</v>
      </c>
      <c r="AO8" s="30"/>
      <c r="AP8" s="25"/>
      <c r="AQ8" s="25"/>
      <c r="AR8" s="25"/>
    </row>
    <row r="9" spans="3:44" s="2" customFormat="1" ht="22.5">
      <c r="D9" s="11"/>
      <c r="E9" s="30"/>
      <c r="F9" s="25"/>
      <c r="G9" s="25"/>
      <c r="H9" s="25"/>
      <c r="I9" s="12"/>
      <c r="M9" s="11"/>
      <c r="N9" s="30"/>
      <c r="O9" s="25"/>
      <c r="P9" s="25"/>
      <c r="Q9" s="12"/>
      <c r="V9" s="11"/>
      <c r="W9" s="30"/>
      <c r="X9" s="25"/>
      <c r="Y9" s="25"/>
      <c r="AE9" s="11"/>
      <c r="AF9" s="30"/>
      <c r="AG9" s="25"/>
      <c r="AH9" s="25"/>
      <c r="AI9" s="25"/>
      <c r="AN9" s="11"/>
      <c r="AO9" s="30"/>
      <c r="AP9" s="25"/>
      <c r="AQ9" s="25"/>
      <c r="AR9" s="25"/>
    </row>
    <row r="10" spans="3:44" s="2" customFormat="1" ht="22.5">
      <c r="D10" s="11" t="s">
        <v>3</v>
      </c>
      <c r="E10" s="30">
        <f>E5</f>
        <v>0</v>
      </c>
      <c r="F10" s="25"/>
      <c r="G10" s="25"/>
      <c r="H10" s="25"/>
      <c r="I10" s="12"/>
      <c r="M10" s="11" t="s">
        <v>3</v>
      </c>
      <c r="N10" s="30">
        <f>N5</f>
        <v>0</v>
      </c>
      <c r="O10" s="25"/>
      <c r="P10" s="25"/>
      <c r="Q10" s="12"/>
      <c r="V10" s="11" t="s">
        <v>3</v>
      </c>
      <c r="W10" s="30">
        <f>W5</f>
        <v>0</v>
      </c>
      <c r="X10" s="25"/>
      <c r="Y10" s="25"/>
      <c r="AE10" s="11" t="s">
        <v>3</v>
      </c>
      <c r="AF10" s="30">
        <f>AF5</f>
        <v>0</v>
      </c>
      <c r="AG10" s="25"/>
      <c r="AH10" s="25"/>
      <c r="AI10" s="25"/>
      <c r="AN10" s="11" t="s">
        <v>3</v>
      </c>
      <c r="AO10" s="30">
        <f>AO5</f>
        <v>0</v>
      </c>
      <c r="AP10" s="25"/>
      <c r="AQ10" s="25"/>
      <c r="AR10" s="25"/>
    </row>
    <row r="11" spans="3:44">
      <c r="D11" s="11" t="s">
        <v>10</v>
      </c>
      <c r="E11" s="23"/>
      <c r="F11" s="23"/>
      <c r="G11" s="23"/>
      <c r="H11" s="23"/>
      <c r="M11" s="11" t="s">
        <v>10</v>
      </c>
      <c r="N11" s="23"/>
      <c r="O11" s="23"/>
      <c r="P11" s="23"/>
      <c r="V11" s="11" t="s">
        <v>10</v>
      </c>
      <c r="W11" s="23"/>
      <c r="X11" s="23"/>
      <c r="Y11" s="23"/>
      <c r="AE11" s="11" t="s">
        <v>10</v>
      </c>
      <c r="AF11" s="23"/>
      <c r="AG11" s="23"/>
      <c r="AH11" s="23"/>
      <c r="AI11" s="23"/>
      <c r="AN11" s="11" t="s">
        <v>10</v>
      </c>
      <c r="AO11" s="23"/>
      <c r="AP11" s="23"/>
      <c r="AQ11" s="23"/>
      <c r="AR11" s="23"/>
    </row>
    <row r="12" spans="3:44">
      <c r="D12" s="11" t="s">
        <v>24</v>
      </c>
      <c r="E12" s="23"/>
      <c r="F12" s="23"/>
      <c r="G12" s="23"/>
      <c r="H12" s="23"/>
      <c r="M12" s="11" t="s">
        <v>24</v>
      </c>
      <c r="N12" s="23"/>
      <c r="O12" s="23"/>
      <c r="P12" s="23"/>
      <c r="V12" s="11" t="s">
        <v>24</v>
      </c>
      <c r="W12" s="23"/>
      <c r="X12" s="23"/>
      <c r="Y12" s="23"/>
      <c r="AE12" s="11" t="s">
        <v>24</v>
      </c>
      <c r="AF12" s="23"/>
      <c r="AG12" s="23"/>
      <c r="AH12" s="23"/>
      <c r="AI12" s="23"/>
      <c r="AN12" s="11" t="s">
        <v>24</v>
      </c>
      <c r="AO12" s="23"/>
      <c r="AP12" s="23"/>
      <c r="AQ12" s="23"/>
      <c r="AR12" s="23"/>
    </row>
    <row r="13" spans="3:44" s="1" customFormat="1" ht="22.5">
      <c r="D13" s="11" t="s">
        <v>11</v>
      </c>
      <c r="E13" s="33"/>
      <c r="F13" s="24"/>
      <c r="G13" s="24"/>
      <c r="H13" s="24"/>
      <c r="I13" s="11"/>
      <c r="M13" s="11" t="s">
        <v>11</v>
      </c>
      <c r="N13" s="33"/>
      <c r="O13" s="24"/>
      <c r="P13" s="24"/>
      <c r="Q13" s="11"/>
      <c r="V13" s="11" t="s">
        <v>11</v>
      </c>
      <c r="W13" s="33"/>
      <c r="X13" s="24"/>
      <c r="Y13" s="24"/>
      <c r="AE13" s="11" t="s">
        <v>11</v>
      </c>
      <c r="AF13" s="33"/>
      <c r="AG13" s="24"/>
      <c r="AH13" s="24"/>
      <c r="AI13" s="24"/>
      <c r="AN13" s="11" t="s">
        <v>11</v>
      </c>
      <c r="AO13" s="33"/>
      <c r="AP13" s="24"/>
      <c r="AQ13" s="24"/>
      <c r="AR13" s="24"/>
    </row>
    <row r="14" spans="3:44" s="2" customFormat="1" ht="22.5">
      <c r="D14" s="11" t="s">
        <v>5</v>
      </c>
      <c r="E14" s="26"/>
      <c r="F14" s="26"/>
      <c r="G14" s="26"/>
      <c r="H14" s="26"/>
      <c r="I14" s="14"/>
      <c r="M14" s="11" t="s">
        <v>5</v>
      </c>
      <c r="N14" s="26"/>
      <c r="O14" s="26"/>
      <c r="P14" s="26"/>
      <c r="Q14" s="14"/>
      <c r="V14" s="11" t="s">
        <v>5</v>
      </c>
      <c r="W14" s="26"/>
      <c r="X14" s="26"/>
      <c r="Y14" s="26"/>
      <c r="AE14" s="11" t="s">
        <v>5</v>
      </c>
      <c r="AF14" s="26"/>
      <c r="AG14" s="26"/>
      <c r="AH14" s="26"/>
      <c r="AI14" s="26"/>
      <c r="AN14" s="11" t="s">
        <v>5</v>
      </c>
      <c r="AO14" s="26"/>
      <c r="AP14" s="26"/>
      <c r="AQ14" s="26"/>
      <c r="AR14" s="26"/>
    </row>
    <row r="15" spans="3:44" s="2" customFormat="1" ht="22.5">
      <c r="D15" s="11" t="s">
        <v>1</v>
      </c>
      <c r="F15" s="24"/>
      <c r="G15" s="24"/>
      <c r="H15" s="24"/>
      <c r="I15" s="11"/>
      <c r="M15" s="11" t="s">
        <v>1</v>
      </c>
      <c r="N15" s="24"/>
      <c r="O15" s="24"/>
      <c r="P15" s="24"/>
      <c r="Q15" s="11"/>
      <c r="V15" s="11" t="s">
        <v>1</v>
      </c>
      <c r="X15" s="24"/>
      <c r="Y15" s="24"/>
      <c r="AE15" s="11" t="s">
        <v>1</v>
      </c>
      <c r="AG15" s="24"/>
      <c r="AH15" s="24"/>
      <c r="AI15" s="24"/>
      <c r="AN15" s="11" t="s">
        <v>1</v>
      </c>
      <c r="AP15" s="24"/>
      <c r="AQ15" s="24"/>
      <c r="AR15" s="24"/>
    </row>
    <row r="16" spans="3:44" s="4" customFormat="1" ht="22.5">
      <c r="D16" s="11" t="s">
        <v>2</v>
      </c>
      <c r="E16" s="35" t="str">
        <f>IF(E12=1,"SOLO",IF(E12&lt;5,"MALÁ",IF(E12&lt;10,"STREDNÁ","VEĽKÁ")))</f>
        <v>MALÁ</v>
      </c>
      <c r="F16" s="24"/>
      <c r="G16" s="24"/>
      <c r="H16" s="24"/>
      <c r="I16" s="11"/>
      <c r="M16" s="11" t="s">
        <v>2</v>
      </c>
      <c r="N16" s="35" t="str">
        <f>IF(N12=1,"SOLO",IF(N12&lt;5,"MALÁ",IF(N12&lt;10,"STREDNÁ","VEĽKÁ")))</f>
        <v>MALÁ</v>
      </c>
      <c r="O16" s="24"/>
      <c r="P16" s="24"/>
      <c r="Q16" s="11"/>
      <c r="V16" s="11" t="s">
        <v>2</v>
      </c>
      <c r="W16" s="35" t="str">
        <f>IF(W12=1,"SOLO",IF(W12&lt;5,"MALÁ",IF(W12&lt;10,"STREDNÁ","VEĽKÁ")))</f>
        <v>MALÁ</v>
      </c>
      <c r="X16" s="24"/>
      <c r="Y16" s="24"/>
      <c r="AE16" s="11" t="s">
        <v>2</v>
      </c>
      <c r="AF16" s="35" t="str">
        <f>IF(AF12=1,"SOLO",IF(AF12&lt;5,"MALÁ",IF(AF12&lt;10,"STREDNÁ","VEĽKÁ")))</f>
        <v>MALÁ</v>
      </c>
      <c r="AG16" s="24"/>
      <c r="AH16" s="24"/>
      <c r="AI16" s="24"/>
      <c r="AN16" s="11" t="s">
        <v>2</v>
      </c>
      <c r="AO16" s="35" t="str">
        <f>IF(AO12=1,"SOLO",IF(AO12&lt;5,"MALÁ",IF(AO12&lt;10,"STREDNÁ","VEĽKÁ")))</f>
        <v>MALÁ</v>
      </c>
      <c r="AP16" s="24"/>
      <c r="AQ16" s="24"/>
      <c r="AR16" s="24"/>
    </row>
    <row r="17" spans="2:44" s="3" customFormat="1" ht="23.25" customHeight="1">
      <c r="D17" s="13"/>
      <c r="F17" s="13"/>
      <c r="I17" s="15"/>
      <c r="M17" s="13"/>
      <c r="O17" s="13"/>
      <c r="Q17" s="15"/>
      <c r="V17" s="13"/>
      <c r="X17" s="13"/>
      <c r="AE17" s="13"/>
      <c r="AG17" s="13"/>
      <c r="AN17" s="13"/>
      <c r="AP17" s="13"/>
    </row>
    <row r="18" spans="2:44" s="3" customFormat="1" ht="29.25" customHeight="1">
      <c r="C18" s="28" t="s">
        <v>17</v>
      </c>
      <c r="D18" s="13" t="s">
        <v>9</v>
      </c>
      <c r="E18" s="13" t="s">
        <v>4</v>
      </c>
      <c r="F18" s="13" t="s">
        <v>19</v>
      </c>
      <c r="G18" s="13" t="s">
        <v>12</v>
      </c>
      <c r="H18" s="13"/>
      <c r="I18" s="17"/>
      <c r="L18" s="28" t="s">
        <v>17</v>
      </c>
      <c r="M18" s="13" t="s">
        <v>9</v>
      </c>
      <c r="N18" s="13" t="s">
        <v>4</v>
      </c>
      <c r="O18" s="13" t="s">
        <v>19</v>
      </c>
      <c r="P18" s="13" t="s">
        <v>12</v>
      </c>
      <c r="Q18" s="17"/>
      <c r="U18" s="28" t="s">
        <v>17</v>
      </c>
      <c r="V18" s="13" t="s">
        <v>9</v>
      </c>
      <c r="W18" s="13" t="s">
        <v>4</v>
      </c>
      <c r="X18" s="13" t="s">
        <v>19</v>
      </c>
      <c r="Y18" s="13" t="s">
        <v>12</v>
      </c>
      <c r="AD18" s="28" t="s">
        <v>17</v>
      </c>
      <c r="AE18" s="13" t="s">
        <v>9</v>
      </c>
      <c r="AF18" s="13" t="s">
        <v>4</v>
      </c>
      <c r="AG18" s="13" t="s">
        <v>19</v>
      </c>
      <c r="AH18" s="13" t="s">
        <v>12</v>
      </c>
      <c r="AI18" s="13"/>
      <c r="AM18" s="28" t="s">
        <v>17</v>
      </c>
      <c r="AN18" s="13" t="s">
        <v>9</v>
      </c>
      <c r="AO18" s="13" t="s">
        <v>4</v>
      </c>
      <c r="AP18" s="13" t="s">
        <v>19</v>
      </c>
      <c r="AQ18" s="13" t="s">
        <v>12</v>
      </c>
      <c r="AR18" s="13"/>
    </row>
    <row r="19" spans="2:44" s="3" customFormat="1">
      <c r="B19" s="3">
        <v>1</v>
      </c>
      <c r="C19" s="3">
        <v>1</v>
      </c>
      <c r="D19" s="7"/>
      <c r="E19" s="37">
        <v>0</v>
      </c>
      <c r="F19" s="31"/>
      <c r="I19" s="18"/>
      <c r="K19" s="3">
        <v>1</v>
      </c>
      <c r="L19" s="3">
        <v>1</v>
      </c>
      <c r="M19" s="7"/>
      <c r="N19" s="37">
        <v>0</v>
      </c>
      <c r="O19" s="31"/>
      <c r="P19" s="18"/>
      <c r="Q19" s="18"/>
      <c r="T19" s="3">
        <v>1</v>
      </c>
      <c r="U19" s="3">
        <v>1</v>
      </c>
      <c r="V19" s="7"/>
      <c r="W19" s="37">
        <v>0</v>
      </c>
      <c r="X19" s="31"/>
      <c r="AC19" s="3">
        <v>1</v>
      </c>
      <c r="AD19" s="3">
        <v>1</v>
      </c>
      <c r="AE19" s="7"/>
      <c r="AF19" s="37">
        <v>0</v>
      </c>
      <c r="AG19" s="31"/>
      <c r="AL19" s="3">
        <v>1</v>
      </c>
      <c r="AM19" s="3">
        <v>1</v>
      </c>
      <c r="AN19" s="7"/>
      <c r="AO19" s="37">
        <v>0</v>
      </c>
      <c r="AP19" s="31"/>
    </row>
    <row r="20" spans="2:44">
      <c r="B20">
        <v>1</v>
      </c>
      <c r="C20" s="20">
        <v>2</v>
      </c>
      <c r="E20" s="37"/>
      <c r="F20" s="32"/>
      <c r="K20">
        <v>1</v>
      </c>
      <c r="L20" s="20">
        <v>2</v>
      </c>
      <c r="N20" s="37"/>
      <c r="O20" s="32"/>
      <c r="T20">
        <v>1</v>
      </c>
      <c r="U20" s="20">
        <v>2</v>
      </c>
      <c r="W20" s="37"/>
      <c r="X20" s="32"/>
      <c r="AC20">
        <v>1</v>
      </c>
      <c r="AD20" s="20">
        <v>2</v>
      </c>
      <c r="AF20" s="37"/>
      <c r="AG20" s="32"/>
      <c r="AL20">
        <v>1</v>
      </c>
      <c r="AM20" s="20">
        <v>2</v>
      </c>
      <c r="AO20" s="37"/>
      <c r="AP20" s="32"/>
    </row>
    <row r="21" spans="2:44">
      <c r="B21">
        <v>1</v>
      </c>
      <c r="C21" s="20">
        <v>3</v>
      </c>
      <c r="E21" s="37"/>
      <c r="F21" s="32"/>
      <c r="K21">
        <v>1</v>
      </c>
      <c r="L21" s="20">
        <v>3</v>
      </c>
      <c r="N21" s="37"/>
      <c r="O21" s="32"/>
      <c r="T21">
        <v>1</v>
      </c>
      <c r="U21" s="20">
        <v>3</v>
      </c>
      <c r="W21" s="37"/>
      <c r="X21" s="32"/>
      <c r="AC21">
        <v>1</v>
      </c>
      <c r="AD21" s="20">
        <v>3</v>
      </c>
      <c r="AF21" s="37"/>
      <c r="AG21" s="32"/>
      <c r="AL21">
        <v>1</v>
      </c>
      <c r="AM21" s="20">
        <v>3</v>
      </c>
      <c r="AO21" s="37"/>
      <c r="AP21" s="32"/>
    </row>
    <row r="22" spans="2:44" s="3" customFormat="1">
      <c r="B22" s="3">
        <v>1</v>
      </c>
      <c r="C22" s="3">
        <v>4</v>
      </c>
      <c r="D22" s="7"/>
      <c r="E22" s="37"/>
      <c r="F22" s="31"/>
      <c r="I22" s="18"/>
      <c r="K22" s="3">
        <v>1</v>
      </c>
      <c r="L22" s="3">
        <v>4</v>
      </c>
      <c r="M22" s="7"/>
      <c r="N22" s="37"/>
      <c r="O22" s="31"/>
      <c r="P22" s="18"/>
      <c r="Q22" s="18"/>
      <c r="T22" s="3">
        <v>1</v>
      </c>
      <c r="U22" s="3">
        <v>4</v>
      </c>
      <c r="V22" s="7"/>
      <c r="W22" s="37"/>
      <c r="X22" s="31"/>
      <c r="AC22" s="3">
        <v>1</v>
      </c>
      <c r="AD22" s="3">
        <v>4</v>
      </c>
      <c r="AE22" s="7"/>
      <c r="AF22" s="37"/>
      <c r="AG22" s="31"/>
      <c r="AL22" s="3">
        <v>1</v>
      </c>
      <c r="AM22" s="3">
        <v>4</v>
      </c>
      <c r="AN22" s="7"/>
      <c r="AO22" s="37"/>
      <c r="AP22" s="31"/>
    </row>
    <row r="23" spans="2:44" s="3" customFormat="1">
      <c r="B23" s="19">
        <v>1</v>
      </c>
      <c r="C23" s="20">
        <v>5</v>
      </c>
      <c r="D23" s="7"/>
      <c r="E23" s="37"/>
      <c r="F23" s="31"/>
      <c r="I23" s="18"/>
      <c r="K23" s="19">
        <v>1</v>
      </c>
      <c r="L23" s="20">
        <v>5</v>
      </c>
      <c r="M23" s="7"/>
      <c r="N23" s="37"/>
      <c r="O23" s="31"/>
      <c r="P23" s="18"/>
      <c r="Q23" s="18"/>
      <c r="T23" s="19">
        <v>1</v>
      </c>
      <c r="U23" s="20">
        <v>5</v>
      </c>
      <c r="V23" s="7"/>
      <c r="W23" s="37"/>
      <c r="X23" s="31"/>
      <c r="AC23" s="19">
        <v>1</v>
      </c>
      <c r="AD23" s="20">
        <v>5</v>
      </c>
      <c r="AE23" s="7"/>
      <c r="AF23" s="37"/>
      <c r="AG23" s="31"/>
      <c r="AL23" s="19">
        <v>1</v>
      </c>
      <c r="AM23" s="20">
        <v>5</v>
      </c>
      <c r="AN23" s="7"/>
      <c r="AO23" s="37"/>
      <c r="AP23" s="31"/>
    </row>
    <row r="24" spans="2:44" s="3" customFormat="1">
      <c r="B24" s="19">
        <v>1</v>
      </c>
      <c r="C24" s="20">
        <v>6</v>
      </c>
      <c r="D24" s="18"/>
      <c r="E24" s="37"/>
      <c r="F24" s="31"/>
      <c r="I24" s="18"/>
      <c r="K24" s="19">
        <v>1</v>
      </c>
      <c r="L24" s="20">
        <v>6</v>
      </c>
      <c r="M24" s="18"/>
      <c r="N24" s="37"/>
      <c r="O24" s="31"/>
      <c r="P24" s="18"/>
      <c r="Q24" s="18"/>
      <c r="T24" s="19">
        <v>1</v>
      </c>
      <c r="U24" s="20">
        <v>6</v>
      </c>
      <c r="V24" s="18"/>
      <c r="W24" s="37"/>
      <c r="X24" s="31"/>
      <c r="AC24" s="19">
        <v>1</v>
      </c>
      <c r="AD24" s="20">
        <v>6</v>
      </c>
      <c r="AE24" s="18"/>
      <c r="AF24" s="37"/>
      <c r="AG24" s="31"/>
      <c r="AL24" s="19">
        <v>1</v>
      </c>
      <c r="AM24" s="20">
        <v>6</v>
      </c>
      <c r="AN24" s="18"/>
      <c r="AO24" s="37"/>
      <c r="AP24" s="31"/>
    </row>
    <row r="25" spans="2:44" ht="19.5" customHeight="1">
      <c r="B25" s="19">
        <v>1</v>
      </c>
      <c r="C25" s="3">
        <v>7</v>
      </c>
      <c r="D25" s="16"/>
      <c r="E25" s="37"/>
      <c r="F25" s="32"/>
      <c r="K25" s="19">
        <v>1</v>
      </c>
      <c r="L25" s="3">
        <v>7</v>
      </c>
      <c r="M25" s="16"/>
      <c r="N25" s="37"/>
      <c r="O25" s="32"/>
      <c r="T25" s="19">
        <v>1</v>
      </c>
      <c r="U25" s="3">
        <v>7</v>
      </c>
      <c r="V25" s="16"/>
      <c r="W25" s="37"/>
      <c r="X25" s="32"/>
      <c r="AC25" s="19">
        <v>1</v>
      </c>
      <c r="AD25" s="3">
        <v>7</v>
      </c>
      <c r="AE25" s="16"/>
      <c r="AF25" s="37"/>
      <c r="AG25" s="32"/>
      <c r="AL25" s="19">
        <v>1</v>
      </c>
      <c r="AM25" s="3">
        <v>7</v>
      </c>
      <c r="AN25" s="16"/>
      <c r="AO25" s="37"/>
      <c r="AP25" s="32"/>
    </row>
    <row r="26" spans="2:44" ht="22.5" customHeight="1">
      <c r="B26" s="19">
        <v>1</v>
      </c>
      <c r="C26" s="20">
        <v>8</v>
      </c>
      <c r="D26" s="7"/>
      <c r="E26" s="37"/>
      <c r="F26" s="32"/>
      <c r="K26" s="19">
        <v>1</v>
      </c>
      <c r="L26" s="20">
        <v>8</v>
      </c>
      <c r="M26" s="7"/>
      <c r="N26" s="37"/>
      <c r="O26" s="32"/>
      <c r="T26" s="19">
        <v>1</v>
      </c>
      <c r="U26" s="20">
        <v>8</v>
      </c>
      <c r="V26" s="7"/>
      <c r="W26" s="37"/>
      <c r="X26" s="32"/>
      <c r="AC26" s="19">
        <v>1</v>
      </c>
      <c r="AD26" s="20">
        <v>8</v>
      </c>
      <c r="AE26" s="7"/>
      <c r="AF26" s="37"/>
      <c r="AG26" s="32"/>
      <c r="AL26" s="19">
        <v>1</v>
      </c>
      <c r="AM26" s="20">
        <v>8</v>
      </c>
      <c r="AN26" s="7"/>
      <c r="AO26" s="37"/>
      <c r="AP26" s="32"/>
    </row>
    <row r="27" spans="2:44" s="3" customFormat="1">
      <c r="B27" s="19">
        <v>1</v>
      </c>
      <c r="C27" s="20">
        <v>9</v>
      </c>
      <c r="D27" s="18"/>
      <c r="E27" s="37"/>
      <c r="F27" s="31"/>
      <c r="I27" s="18"/>
      <c r="K27" s="19">
        <v>1</v>
      </c>
      <c r="L27" s="20">
        <v>9</v>
      </c>
      <c r="M27" s="18"/>
      <c r="N27" s="37"/>
      <c r="O27" s="31"/>
      <c r="P27" s="18"/>
      <c r="Q27" s="18"/>
      <c r="T27" s="19">
        <v>1</v>
      </c>
      <c r="U27" s="20">
        <v>9</v>
      </c>
      <c r="V27" s="18"/>
      <c r="W27" s="37"/>
      <c r="X27" s="31"/>
      <c r="AC27" s="19">
        <v>1</v>
      </c>
      <c r="AD27" s="20">
        <v>9</v>
      </c>
      <c r="AE27" s="18"/>
      <c r="AF27" s="37"/>
      <c r="AG27" s="31"/>
      <c r="AL27" s="19">
        <v>1</v>
      </c>
      <c r="AM27" s="20">
        <v>9</v>
      </c>
      <c r="AN27" s="18"/>
      <c r="AO27" s="37"/>
      <c r="AP27" s="31"/>
    </row>
    <row r="28" spans="2:44" s="3" customFormat="1">
      <c r="B28" s="19">
        <v>1</v>
      </c>
      <c r="C28" s="3">
        <v>10</v>
      </c>
      <c r="D28" s="18"/>
      <c r="E28" s="37"/>
      <c r="F28" s="31"/>
      <c r="I28" s="18"/>
      <c r="K28" s="19">
        <v>1</v>
      </c>
      <c r="L28" s="3">
        <v>10</v>
      </c>
      <c r="M28" s="18"/>
      <c r="N28" s="37"/>
      <c r="O28" s="31"/>
      <c r="P28" s="18"/>
      <c r="Q28" s="18"/>
      <c r="T28" s="19">
        <v>1</v>
      </c>
      <c r="U28" s="3">
        <v>10</v>
      </c>
      <c r="V28" s="18"/>
      <c r="W28" s="37"/>
      <c r="X28" s="31"/>
      <c r="AC28" s="19">
        <v>1</v>
      </c>
      <c r="AD28" s="3">
        <v>10</v>
      </c>
      <c r="AE28" s="18"/>
      <c r="AF28" s="37"/>
      <c r="AG28" s="31"/>
      <c r="AL28" s="19">
        <v>1</v>
      </c>
      <c r="AM28" s="3">
        <v>10</v>
      </c>
      <c r="AN28" s="18"/>
      <c r="AO28" s="37"/>
      <c r="AP28" s="31"/>
    </row>
    <row r="29" spans="2:44" s="3" customFormat="1">
      <c r="B29" s="19">
        <v>1</v>
      </c>
      <c r="C29" s="20">
        <v>11</v>
      </c>
      <c r="D29" s="18"/>
      <c r="E29" s="37"/>
      <c r="F29" s="31"/>
      <c r="I29" s="18"/>
      <c r="K29" s="19">
        <v>1</v>
      </c>
      <c r="L29" s="20">
        <v>11</v>
      </c>
      <c r="M29" s="18"/>
      <c r="N29" s="37"/>
      <c r="O29" s="31"/>
      <c r="P29" s="18"/>
      <c r="Q29" s="18"/>
      <c r="T29" s="19">
        <v>1</v>
      </c>
      <c r="U29" s="20">
        <v>11</v>
      </c>
      <c r="V29" s="18"/>
      <c r="W29" s="37"/>
      <c r="X29" s="31"/>
      <c r="AC29" s="19">
        <v>1</v>
      </c>
      <c r="AD29" s="20">
        <v>11</v>
      </c>
      <c r="AE29" s="18"/>
      <c r="AF29" s="37"/>
      <c r="AG29" s="31"/>
      <c r="AL29" s="19">
        <v>1</v>
      </c>
      <c r="AM29" s="20">
        <v>11</v>
      </c>
      <c r="AN29" s="18"/>
      <c r="AO29" s="37"/>
      <c r="AP29" s="31"/>
    </row>
    <row r="30" spans="2:44" s="3" customFormat="1">
      <c r="B30" s="19">
        <v>1</v>
      </c>
      <c r="C30" s="20">
        <v>12</v>
      </c>
      <c r="D30" s="18"/>
      <c r="E30" s="37"/>
      <c r="F30" s="31"/>
      <c r="G30" s="18"/>
      <c r="H30" s="18"/>
      <c r="I30" s="18"/>
      <c r="K30" s="19">
        <v>1</v>
      </c>
      <c r="L30" s="20">
        <v>12</v>
      </c>
      <c r="M30" s="18"/>
      <c r="N30" s="37"/>
      <c r="O30" s="31"/>
      <c r="P30" s="18"/>
      <c r="Q30" s="18"/>
      <c r="T30" s="19">
        <v>1</v>
      </c>
      <c r="U30" s="20">
        <v>12</v>
      </c>
      <c r="V30" s="18"/>
      <c r="W30" s="37"/>
      <c r="X30" s="31"/>
      <c r="Y30" s="18"/>
      <c r="AC30" s="19">
        <v>1</v>
      </c>
      <c r="AD30" s="20">
        <v>12</v>
      </c>
      <c r="AE30" s="18"/>
      <c r="AF30" s="37"/>
      <c r="AG30" s="31"/>
      <c r="AH30" s="18"/>
      <c r="AI30" s="18"/>
      <c r="AL30" s="19">
        <v>1</v>
      </c>
      <c r="AM30" s="20">
        <v>12</v>
      </c>
      <c r="AN30" s="18"/>
      <c r="AO30" s="37"/>
      <c r="AP30" s="31"/>
      <c r="AQ30" s="18"/>
      <c r="AR30" s="18"/>
    </row>
    <row r="31" spans="2:44" s="3" customFormat="1">
      <c r="B31" s="19">
        <v>1</v>
      </c>
      <c r="C31" s="3">
        <v>13</v>
      </c>
      <c r="D31" s="18"/>
      <c r="E31" s="37"/>
      <c r="F31" s="31"/>
      <c r="G31" s="18"/>
      <c r="H31" s="18"/>
      <c r="I31" s="18"/>
      <c r="K31" s="19">
        <v>1</v>
      </c>
      <c r="L31" s="3">
        <v>13</v>
      </c>
      <c r="M31" s="18"/>
      <c r="N31" s="37"/>
      <c r="O31" s="31"/>
      <c r="P31" s="18"/>
      <c r="Q31" s="18"/>
      <c r="T31" s="19">
        <v>1</v>
      </c>
      <c r="U31" s="3">
        <v>13</v>
      </c>
      <c r="V31" s="18"/>
      <c r="W31" s="37"/>
      <c r="X31" s="31"/>
      <c r="Y31" s="18"/>
      <c r="AC31" s="19">
        <v>1</v>
      </c>
      <c r="AD31" s="3">
        <v>13</v>
      </c>
      <c r="AE31" s="18"/>
      <c r="AF31" s="37"/>
      <c r="AG31" s="31"/>
      <c r="AH31" s="18"/>
      <c r="AI31" s="18"/>
      <c r="AL31" s="19">
        <v>1</v>
      </c>
      <c r="AM31" s="3">
        <v>13</v>
      </c>
      <c r="AN31" s="18"/>
      <c r="AO31" s="37"/>
      <c r="AP31" s="31"/>
      <c r="AQ31" s="18"/>
      <c r="AR31" s="18"/>
    </row>
    <row r="32" spans="2:44" s="3" customFormat="1">
      <c r="B32" s="19">
        <v>1</v>
      </c>
      <c r="C32" s="20">
        <v>14</v>
      </c>
      <c r="D32" s="18"/>
      <c r="E32" s="37"/>
      <c r="F32" s="31"/>
      <c r="G32" s="18"/>
      <c r="H32" s="18"/>
      <c r="I32" s="18"/>
      <c r="K32" s="19">
        <v>1</v>
      </c>
      <c r="L32" s="20">
        <v>14</v>
      </c>
      <c r="M32" s="18"/>
      <c r="N32" s="37"/>
      <c r="O32" s="31"/>
      <c r="P32" s="18"/>
      <c r="Q32" s="18"/>
      <c r="T32" s="19">
        <v>1</v>
      </c>
      <c r="U32" s="20">
        <v>14</v>
      </c>
      <c r="V32" s="18"/>
      <c r="W32" s="37"/>
      <c r="X32" s="31"/>
      <c r="Y32" s="18"/>
      <c r="AC32" s="19">
        <v>1</v>
      </c>
      <c r="AD32" s="20">
        <v>14</v>
      </c>
      <c r="AE32" s="18"/>
      <c r="AF32" s="37"/>
      <c r="AG32" s="31"/>
      <c r="AH32" s="18"/>
      <c r="AI32" s="18"/>
      <c r="AL32" s="19">
        <v>1</v>
      </c>
      <c r="AM32" s="20">
        <v>14</v>
      </c>
      <c r="AN32" s="18"/>
      <c r="AO32" s="37"/>
      <c r="AP32" s="31"/>
      <c r="AQ32" s="18"/>
      <c r="AR32" s="18"/>
    </row>
    <row r="33" spans="1:48" s="3" customFormat="1">
      <c r="B33" s="19">
        <v>1</v>
      </c>
      <c r="C33" s="20">
        <v>15</v>
      </c>
      <c r="D33" s="18"/>
      <c r="E33" s="37"/>
      <c r="F33" s="31"/>
      <c r="G33" s="18"/>
      <c r="H33" s="18"/>
      <c r="I33" s="18"/>
      <c r="K33" s="19">
        <v>1</v>
      </c>
      <c r="L33" s="20">
        <v>15</v>
      </c>
      <c r="M33" s="18"/>
      <c r="N33" s="37"/>
      <c r="O33" s="31"/>
      <c r="P33" s="18"/>
      <c r="Q33" s="18"/>
      <c r="T33" s="19">
        <v>1</v>
      </c>
      <c r="U33" s="20">
        <v>15</v>
      </c>
      <c r="V33" s="18"/>
      <c r="W33" s="37"/>
      <c r="X33" s="31"/>
      <c r="Y33" s="18"/>
      <c r="AC33" s="19">
        <v>1</v>
      </c>
      <c r="AD33" s="20">
        <v>15</v>
      </c>
      <c r="AE33" s="18"/>
      <c r="AF33" s="37"/>
      <c r="AG33" s="31"/>
      <c r="AH33" s="18"/>
      <c r="AI33" s="18"/>
      <c r="AL33" s="19">
        <v>1</v>
      </c>
      <c r="AM33" s="20">
        <v>15</v>
      </c>
      <c r="AN33" s="18"/>
      <c r="AO33" s="37"/>
      <c r="AP33" s="31"/>
      <c r="AQ33" s="18"/>
      <c r="AR33" s="18"/>
    </row>
    <row r="34" spans="1:48" s="3" customFormat="1">
      <c r="B34" s="19">
        <v>1</v>
      </c>
      <c r="C34" s="3">
        <v>16</v>
      </c>
      <c r="D34" s="18"/>
      <c r="E34" s="37"/>
      <c r="F34" s="31"/>
      <c r="G34" s="18"/>
      <c r="H34" s="18"/>
      <c r="I34" s="18"/>
      <c r="K34" s="19">
        <v>1</v>
      </c>
      <c r="L34" s="3">
        <v>16</v>
      </c>
      <c r="M34" s="18"/>
      <c r="N34" s="37"/>
      <c r="O34" s="31"/>
      <c r="P34" s="18"/>
      <c r="Q34" s="18"/>
      <c r="T34" s="19">
        <v>1</v>
      </c>
      <c r="U34" s="3">
        <v>16</v>
      </c>
      <c r="V34" s="18"/>
      <c r="W34" s="37"/>
      <c r="X34" s="31"/>
      <c r="Y34" s="18"/>
      <c r="AC34" s="19">
        <v>1</v>
      </c>
      <c r="AD34" s="3">
        <v>16</v>
      </c>
      <c r="AE34" s="18"/>
      <c r="AF34" s="37"/>
      <c r="AG34" s="31"/>
      <c r="AH34" s="18"/>
      <c r="AI34" s="18"/>
      <c r="AL34" s="19">
        <v>1</v>
      </c>
      <c r="AM34" s="3">
        <v>16</v>
      </c>
      <c r="AN34" s="18"/>
      <c r="AO34" s="37"/>
      <c r="AP34" s="31"/>
      <c r="AQ34" s="18"/>
      <c r="AR34" s="18"/>
    </row>
    <row r="35" spans="1:48" s="3" customFormat="1">
      <c r="B35" s="19">
        <v>1</v>
      </c>
      <c r="C35" s="20">
        <v>17</v>
      </c>
      <c r="D35" s="18"/>
      <c r="E35" s="37"/>
      <c r="F35" s="31"/>
      <c r="G35" s="18"/>
      <c r="H35" s="18"/>
      <c r="I35" s="18"/>
      <c r="K35" s="19">
        <v>1</v>
      </c>
      <c r="L35" s="20">
        <v>17</v>
      </c>
      <c r="M35" s="18"/>
      <c r="N35" s="37"/>
      <c r="O35" s="31"/>
      <c r="P35" s="18"/>
      <c r="Q35" s="18"/>
      <c r="T35" s="19">
        <v>1</v>
      </c>
      <c r="U35" s="20">
        <v>17</v>
      </c>
      <c r="V35" s="18"/>
      <c r="W35" s="37"/>
      <c r="X35" s="31"/>
      <c r="Y35" s="18"/>
      <c r="AC35" s="19">
        <v>1</v>
      </c>
      <c r="AD35" s="20">
        <v>17</v>
      </c>
      <c r="AE35" s="18"/>
      <c r="AF35" s="37"/>
      <c r="AG35" s="31"/>
      <c r="AH35" s="18"/>
      <c r="AI35" s="18"/>
      <c r="AL35" s="19">
        <v>1</v>
      </c>
      <c r="AM35" s="20">
        <v>17</v>
      </c>
      <c r="AN35" s="18"/>
      <c r="AO35" s="37"/>
      <c r="AP35" s="31"/>
      <c r="AQ35" s="18"/>
      <c r="AR35" s="18"/>
    </row>
    <row r="36" spans="1:48" s="3" customFormat="1">
      <c r="B36" s="19">
        <v>1</v>
      </c>
      <c r="C36" s="20">
        <v>18</v>
      </c>
      <c r="D36" s="18"/>
      <c r="E36" s="37"/>
      <c r="F36" s="31"/>
      <c r="G36" s="18"/>
      <c r="H36" s="18"/>
      <c r="I36" s="18"/>
      <c r="K36" s="19">
        <v>1</v>
      </c>
      <c r="L36" s="20">
        <v>18</v>
      </c>
      <c r="M36" s="18"/>
      <c r="N36" s="37"/>
      <c r="O36" s="31"/>
      <c r="P36" s="18"/>
      <c r="Q36" s="18"/>
      <c r="T36" s="19">
        <v>1</v>
      </c>
      <c r="U36" s="20">
        <v>18</v>
      </c>
      <c r="V36" s="18"/>
      <c r="W36" s="37"/>
      <c r="X36" s="31"/>
      <c r="Y36" s="18"/>
      <c r="AC36" s="19">
        <v>1</v>
      </c>
      <c r="AD36" s="20">
        <v>18</v>
      </c>
      <c r="AE36" s="18"/>
      <c r="AF36" s="37"/>
      <c r="AG36" s="31"/>
      <c r="AH36" s="18"/>
      <c r="AI36" s="18"/>
      <c r="AL36" s="19">
        <v>1</v>
      </c>
      <c r="AM36" s="20">
        <v>18</v>
      </c>
      <c r="AN36" s="18"/>
      <c r="AO36" s="37"/>
      <c r="AP36" s="31"/>
      <c r="AQ36" s="18"/>
      <c r="AR36" s="18"/>
    </row>
    <row r="37" spans="1:48" s="3" customFormat="1">
      <c r="B37" s="19">
        <v>1</v>
      </c>
      <c r="C37" s="3">
        <v>19</v>
      </c>
      <c r="D37" s="18"/>
      <c r="E37" s="37"/>
      <c r="F37" s="31"/>
      <c r="G37" s="18"/>
      <c r="H37" s="18"/>
      <c r="I37" s="18"/>
      <c r="K37" s="19">
        <v>1</v>
      </c>
      <c r="L37" s="3">
        <v>19</v>
      </c>
      <c r="M37" s="18"/>
      <c r="N37" s="37"/>
      <c r="O37" s="31"/>
      <c r="P37" s="18"/>
      <c r="Q37" s="18"/>
      <c r="T37" s="19">
        <v>1</v>
      </c>
      <c r="U37" s="3">
        <v>19</v>
      </c>
      <c r="V37" s="18"/>
      <c r="W37" s="37"/>
      <c r="X37" s="31"/>
      <c r="Y37" s="18"/>
      <c r="AC37" s="19">
        <v>1</v>
      </c>
      <c r="AD37" s="3">
        <v>19</v>
      </c>
      <c r="AE37" s="18"/>
      <c r="AF37" s="37"/>
      <c r="AG37" s="31"/>
      <c r="AH37" s="18"/>
      <c r="AI37" s="18"/>
      <c r="AL37" s="19">
        <v>1</v>
      </c>
      <c r="AM37" s="3">
        <v>19</v>
      </c>
      <c r="AN37" s="18"/>
      <c r="AO37" s="37"/>
      <c r="AP37" s="31"/>
      <c r="AQ37" s="18"/>
      <c r="AR37" s="18"/>
    </row>
    <row r="38" spans="1:48" s="3" customFormat="1">
      <c r="B38" s="19">
        <v>1</v>
      </c>
      <c r="C38" s="20">
        <v>20</v>
      </c>
      <c r="D38" s="18"/>
      <c r="E38" s="37"/>
      <c r="F38" s="31"/>
      <c r="G38" s="18"/>
      <c r="H38" s="18"/>
      <c r="I38" s="18"/>
      <c r="K38" s="19">
        <v>1</v>
      </c>
      <c r="L38" s="20">
        <v>20</v>
      </c>
      <c r="M38" s="18"/>
      <c r="N38" s="37"/>
      <c r="O38" s="31"/>
      <c r="P38" s="18"/>
      <c r="Q38" s="18"/>
      <c r="T38" s="19">
        <v>1</v>
      </c>
      <c r="U38" s="20">
        <v>20</v>
      </c>
      <c r="V38" s="18"/>
      <c r="W38" s="37"/>
      <c r="X38" s="31"/>
      <c r="Y38" s="18"/>
      <c r="AC38" s="19">
        <v>1</v>
      </c>
      <c r="AD38" s="20">
        <v>20</v>
      </c>
      <c r="AE38" s="18"/>
      <c r="AF38" s="37"/>
      <c r="AG38" s="31"/>
      <c r="AH38" s="18"/>
      <c r="AI38" s="18"/>
      <c r="AL38" s="19">
        <v>1</v>
      </c>
      <c r="AM38" s="20">
        <v>20</v>
      </c>
      <c r="AN38" s="18"/>
      <c r="AO38" s="37"/>
      <c r="AP38" s="31"/>
      <c r="AQ38" s="18"/>
      <c r="AR38" s="18"/>
    </row>
    <row r="39" spans="1:48" s="3" customFormat="1">
      <c r="B39" s="19">
        <v>1</v>
      </c>
      <c r="C39" s="20">
        <v>21</v>
      </c>
      <c r="D39" s="18"/>
      <c r="E39" s="37"/>
      <c r="F39" s="31"/>
      <c r="G39" s="18"/>
      <c r="H39" s="18"/>
      <c r="I39" s="18"/>
      <c r="K39" s="19">
        <v>1</v>
      </c>
      <c r="L39" s="20">
        <v>21</v>
      </c>
      <c r="M39" s="18"/>
      <c r="N39" s="37"/>
      <c r="O39" s="31"/>
      <c r="P39" s="18"/>
      <c r="Q39" s="18"/>
      <c r="T39" s="19">
        <v>1</v>
      </c>
      <c r="U39" s="20">
        <v>21</v>
      </c>
      <c r="V39" s="18"/>
      <c r="W39" s="37"/>
      <c r="X39" s="31"/>
      <c r="Y39" s="18"/>
      <c r="AC39" s="19">
        <v>1</v>
      </c>
      <c r="AD39" s="20">
        <v>21</v>
      </c>
      <c r="AE39" s="18"/>
      <c r="AF39" s="37"/>
      <c r="AG39" s="31"/>
      <c r="AH39" s="18"/>
      <c r="AI39" s="18"/>
      <c r="AL39" s="19">
        <v>1</v>
      </c>
      <c r="AM39" s="20">
        <v>21</v>
      </c>
      <c r="AN39" s="18"/>
      <c r="AO39" s="37"/>
      <c r="AP39" s="31"/>
      <c r="AQ39" s="18"/>
      <c r="AR39" s="18"/>
    </row>
    <row r="40" spans="1:48" s="1" customFormat="1">
      <c r="B40" s="19">
        <v>1</v>
      </c>
      <c r="C40" s="3">
        <v>22</v>
      </c>
      <c r="D40" s="18"/>
      <c r="E40" s="37"/>
      <c r="F40" s="18"/>
      <c r="G40" s="18"/>
      <c r="H40" s="18"/>
      <c r="I40" s="18"/>
      <c r="K40" s="19">
        <v>1</v>
      </c>
      <c r="L40" s="3">
        <v>22</v>
      </c>
      <c r="M40" s="18"/>
      <c r="N40" s="37"/>
      <c r="O40" s="18"/>
      <c r="P40" s="18"/>
      <c r="Q40" s="18"/>
      <c r="T40" s="19">
        <v>1</v>
      </c>
      <c r="U40" s="3">
        <v>22</v>
      </c>
      <c r="V40" s="18"/>
      <c r="W40" s="37"/>
      <c r="X40" s="18"/>
      <c r="Y40" s="18"/>
      <c r="AC40" s="19">
        <v>1</v>
      </c>
      <c r="AD40" s="3">
        <v>22</v>
      </c>
      <c r="AE40" s="18"/>
      <c r="AF40" s="37"/>
      <c r="AG40" s="18"/>
      <c r="AH40" s="18"/>
      <c r="AI40" s="18"/>
      <c r="AL40" s="19">
        <v>1</v>
      </c>
      <c r="AM40" s="3">
        <v>22</v>
      </c>
      <c r="AN40" s="18"/>
      <c r="AO40" s="37"/>
      <c r="AP40" s="18"/>
      <c r="AQ40" s="18"/>
      <c r="AR40" s="18"/>
    </row>
    <row r="41" spans="1:48" s="1" customFormat="1">
      <c r="B41" s="19">
        <v>1</v>
      </c>
      <c r="C41" s="20">
        <v>23</v>
      </c>
      <c r="D41" s="18"/>
      <c r="E41" s="37"/>
      <c r="F41" s="18"/>
      <c r="G41" s="18"/>
      <c r="H41" s="18"/>
      <c r="I41" s="18"/>
      <c r="K41" s="19">
        <v>1</v>
      </c>
      <c r="L41" s="20">
        <v>23</v>
      </c>
      <c r="M41" s="18"/>
      <c r="N41" s="37"/>
      <c r="O41" s="18"/>
      <c r="P41" s="18"/>
      <c r="Q41" s="18"/>
      <c r="T41" s="19">
        <v>1</v>
      </c>
      <c r="U41" s="20">
        <v>23</v>
      </c>
      <c r="V41" s="18"/>
      <c r="W41" s="37"/>
      <c r="X41" s="18"/>
      <c r="Y41" s="18"/>
      <c r="AC41" s="19">
        <v>1</v>
      </c>
      <c r="AD41" s="20">
        <v>23</v>
      </c>
      <c r="AE41" s="18"/>
      <c r="AF41" s="37"/>
      <c r="AG41" s="18"/>
      <c r="AH41" s="18"/>
      <c r="AI41" s="18"/>
      <c r="AL41" s="19">
        <v>1</v>
      </c>
      <c r="AM41" s="20">
        <v>23</v>
      </c>
      <c r="AN41" s="18"/>
      <c r="AO41" s="37"/>
      <c r="AP41" s="18"/>
      <c r="AQ41" s="18"/>
      <c r="AR41" s="18"/>
    </row>
    <row r="42" spans="1:48" s="1" customFormat="1">
      <c r="B42" s="19"/>
      <c r="C42" s="19"/>
      <c r="D42" s="18" t="s">
        <v>25</v>
      </c>
      <c r="E42" s="36"/>
      <c r="F42" s="18"/>
      <c r="G42" s="18"/>
      <c r="H42" s="18"/>
      <c r="I42" s="18"/>
      <c r="K42" s="19"/>
      <c r="L42" s="19"/>
      <c r="M42" s="18" t="s">
        <v>25</v>
      </c>
      <c r="N42" s="18"/>
      <c r="O42" s="18"/>
      <c r="P42" s="18"/>
      <c r="Q42" s="18"/>
      <c r="T42" s="19"/>
      <c r="U42" s="19"/>
      <c r="V42" s="18" t="s">
        <v>25</v>
      </c>
      <c r="W42" s="18"/>
      <c r="X42" s="18"/>
      <c r="Y42" s="18"/>
      <c r="AC42" s="19"/>
      <c r="AD42" s="19"/>
      <c r="AE42" s="18" t="s">
        <v>25</v>
      </c>
      <c r="AF42" s="18"/>
      <c r="AG42" s="18"/>
      <c r="AH42" s="18"/>
      <c r="AI42" s="18"/>
      <c r="AL42" s="19"/>
      <c r="AM42" s="19"/>
      <c r="AN42" s="18" t="s">
        <v>25</v>
      </c>
      <c r="AO42" s="18"/>
      <c r="AP42" s="18"/>
      <c r="AQ42" s="18"/>
      <c r="AR42" s="18"/>
    </row>
    <row r="43" spans="1:48" s="1" customFormat="1">
      <c r="B43" s="19"/>
      <c r="C43" s="19"/>
      <c r="D43" s="18"/>
      <c r="E43" s="18"/>
      <c r="F43" s="18"/>
      <c r="G43" s="18"/>
      <c r="H43" s="18"/>
      <c r="I43" s="18"/>
      <c r="K43" s="19"/>
      <c r="L43" s="19"/>
      <c r="M43" s="18"/>
      <c r="N43" s="18"/>
      <c r="O43" s="18"/>
      <c r="P43" s="18"/>
      <c r="Q43" s="18"/>
      <c r="T43" s="19"/>
      <c r="U43" s="19"/>
      <c r="V43" s="18"/>
      <c r="W43" s="18"/>
      <c r="X43" s="18"/>
      <c r="Y43" s="18"/>
      <c r="AC43" s="19"/>
      <c r="AD43" s="19"/>
      <c r="AE43" s="18"/>
      <c r="AF43" s="18"/>
      <c r="AG43" s="18"/>
      <c r="AH43" s="18"/>
      <c r="AI43" s="18"/>
      <c r="AL43" s="19"/>
      <c r="AM43" s="19"/>
      <c r="AN43" s="18"/>
      <c r="AO43" s="18"/>
      <c r="AP43" s="18"/>
      <c r="AQ43" s="18"/>
      <c r="AR43" s="18"/>
      <c r="AU43" s="3" t="s">
        <v>28</v>
      </c>
      <c r="AV43" s="3"/>
    </row>
    <row r="44" spans="1:48" ht="18.75" customHeight="1">
      <c r="D44" s="18" t="s">
        <v>6</v>
      </c>
      <c r="E44" s="14">
        <f>SUM(E19:E42)</f>
        <v>0</v>
      </c>
      <c r="F44" s="14"/>
      <c r="G44" s="14"/>
      <c r="H44" s="14"/>
      <c r="I44" s="14"/>
      <c r="M44" s="18" t="s">
        <v>6</v>
      </c>
      <c r="N44" s="14">
        <f>SUM(N19:N42)</f>
        <v>0</v>
      </c>
      <c r="O44" s="14"/>
      <c r="P44" s="14"/>
      <c r="Q44" s="14"/>
      <c r="V44" s="18" t="s">
        <v>6</v>
      </c>
      <c r="W44" s="14">
        <f>SUM(W19:W42)</f>
        <v>0</v>
      </c>
      <c r="X44" s="14"/>
      <c r="Y44" s="14"/>
      <c r="AE44" s="18" t="s">
        <v>6</v>
      </c>
      <c r="AF44" s="14">
        <f>SUM(AF19:AF42)</f>
        <v>0</v>
      </c>
      <c r="AG44" s="14"/>
      <c r="AH44" s="14"/>
      <c r="AI44" s="14"/>
      <c r="AN44" s="18" t="s">
        <v>6</v>
      </c>
      <c r="AO44" s="14">
        <f>SUM(AO19:AO42)</f>
        <v>0</v>
      </c>
      <c r="AP44" s="14"/>
      <c r="AQ44" s="14"/>
      <c r="AR44" s="14"/>
      <c r="AT44" s="18" t="s">
        <v>6</v>
      </c>
      <c r="AU44">
        <f>SUM(A44:AP44)</f>
        <v>0</v>
      </c>
    </row>
    <row r="45" spans="1:48" ht="18.75" customHeight="1">
      <c r="A45" t="s">
        <v>7</v>
      </c>
      <c r="B45">
        <f>COUNT(B19:B44)</f>
        <v>23</v>
      </c>
      <c r="E45" s="18"/>
      <c r="F45" s="18"/>
      <c r="G45" s="18"/>
      <c r="H45" s="18"/>
      <c r="I45" s="18"/>
      <c r="J45" t="s">
        <v>7</v>
      </c>
      <c r="K45">
        <f>COUNT(K19:K44)</f>
        <v>23</v>
      </c>
      <c r="N45" s="18"/>
      <c r="O45" s="18"/>
      <c r="P45" s="18"/>
      <c r="Q45" s="18"/>
      <c r="S45" t="s">
        <v>7</v>
      </c>
      <c r="T45">
        <f>COUNT(T19:T44)</f>
        <v>23</v>
      </c>
      <c r="W45" s="18"/>
      <c r="X45" s="18"/>
      <c r="Y45" s="18"/>
      <c r="AB45" t="s">
        <v>7</v>
      </c>
      <c r="AC45">
        <f>COUNT(AC19:AC44)</f>
        <v>23</v>
      </c>
      <c r="AF45" s="18"/>
      <c r="AG45" s="18"/>
      <c r="AH45" s="18"/>
      <c r="AI45" s="18"/>
      <c r="AK45" t="s">
        <v>7</v>
      </c>
      <c r="AL45">
        <f>COUNT(AL19:AL44)</f>
        <v>23</v>
      </c>
      <c r="AO45" s="18"/>
      <c r="AP45" s="18"/>
      <c r="AQ45" s="18"/>
      <c r="AR45" s="18"/>
      <c r="AT45" t="s">
        <v>7</v>
      </c>
      <c r="AU45">
        <f>SUM(A45:AR45)</f>
        <v>115</v>
      </c>
      <c r="AV45">
        <f>SUM(A45:AP45)*4</f>
        <v>460</v>
      </c>
    </row>
    <row r="46" spans="1:48" ht="18.75" customHeight="1">
      <c r="A46" t="s">
        <v>8</v>
      </c>
      <c r="D46" s="6" t="s">
        <v>18</v>
      </c>
      <c r="E46" s="18"/>
      <c r="F46" s="18"/>
      <c r="G46" s="18"/>
      <c r="H46" s="18"/>
      <c r="I46" s="18"/>
      <c r="J46" t="s">
        <v>8</v>
      </c>
      <c r="M46" s="6" t="s">
        <v>18</v>
      </c>
      <c r="N46" s="18"/>
      <c r="O46" s="18"/>
      <c r="P46" s="18"/>
      <c r="Q46" s="18"/>
      <c r="S46" t="s">
        <v>8</v>
      </c>
      <c r="V46" s="6" t="s">
        <v>18</v>
      </c>
      <c r="W46" s="18"/>
      <c r="X46" s="18"/>
      <c r="Y46" s="18"/>
      <c r="AB46" t="s">
        <v>8</v>
      </c>
      <c r="AE46" s="6" t="s">
        <v>18</v>
      </c>
      <c r="AF46" s="18"/>
      <c r="AG46" s="18"/>
      <c r="AH46" s="18"/>
      <c r="AI46" s="18"/>
      <c r="AK46" t="s">
        <v>8</v>
      </c>
      <c r="AN46" s="6" t="s">
        <v>18</v>
      </c>
      <c r="AO46" s="18"/>
      <c r="AP46" s="18"/>
      <c r="AQ46" s="18"/>
      <c r="AR46" s="18"/>
      <c r="AT46" t="s">
        <v>8</v>
      </c>
      <c r="AU46">
        <f t="shared" ref="AU46:AU50" si="0">SUM(A46:AR46)</f>
        <v>0</v>
      </c>
      <c r="AV46">
        <f>SUM(A46:AP46)*2.5</f>
        <v>0</v>
      </c>
    </row>
    <row r="47" spans="1:48" s="20" customFormat="1" ht="18.75" customHeight="1">
      <c r="A47" s="20" t="s">
        <v>13</v>
      </c>
      <c r="J47" s="20" t="s">
        <v>13</v>
      </c>
      <c r="S47" s="20" t="s">
        <v>13</v>
      </c>
      <c r="AB47" s="20" t="s">
        <v>13</v>
      </c>
      <c r="AK47" s="20" t="s">
        <v>13</v>
      </c>
      <c r="AT47" s="20" t="s">
        <v>13</v>
      </c>
      <c r="AU47">
        <f t="shared" si="0"/>
        <v>0</v>
      </c>
      <c r="AV47">
        <f>SUM(A47:AP47)*14</f>
        <v>0</v>
      </c>
    </row>
    <row r="48" spans="1:48">
      <c r="A48" s="20" t="s">
        <v>14</v>
      </c>
      <c r="J48" s="20" t="s">
        <v>14</v>
      </c>
      <c r="S48" s="20" t="s">
        <v>14</v>
      </c>
      <c r="AB48" s="20" t="s">
        <v>14</v>
      </c>
      <c r="AK48" s="20" t="s">
        <v>14</v>
      </c>
      <c r="AT48" s="20" t="s">
        <v>14</v>
      </c>
      <c r="AU48">
        <f t="shared" si="0"/>
        <v>0</v>
      </c>
      <c r="AV48">
        <f>SUM(A48:AP48)*8</f>
        <v>0</v>
      </c>
    </row>
    <row r="49" spans="1:48">
      <c r="A49" s="20" t="s">
        <v>15</v>
      </c>
      <c r="J49" s="20" t="s">
        <v>15</v>
      </c>
      <c r="S49" s="20" t="s">
        <v>15</v>
      </c>
      <c r="AB49" s="20" t="s">
        <v>15</v>
      </c>
      <c r="AK49" s="20" t="s">
        <v>15</v>
      </c>
      <c r="AT49" s="20" t="s">
        <v>15</v>
      </c>
      <c r="AU49">
        <f t="shared" si="0"/>
        <v>0</v>
      </c>
      <c r="AV49">
        <f>SUM(A49:AP49)*5</f>
        <v>0</v>
      </c>
    </row>
    <row r="50" spans="1:48">
      <c r="A50" s="20" t="s">
        <v>27</v>
      </c>
      <c r="J50" s="20" t="s">
        <v>27</v>
      </c>
      <c r="S50" s="20" t="s">
        <v>27</v>
      </c>
      <c r="AB50" s="20" t="s">
        <v>27</v>
      </c>
      <c r="AK50" s="20" t="s">
        <v>27</v>
      </c>
      <c r="AT50" s="20" t="s">
        <v>27</v>
      </c>
      <c r="AU50">
        <f t="shared" si="0"/>
        <v>0</v>
      </c>
      <c r="AV50">
        <f>SUM(A50:AP50)*4</f>
        <v>0</v>
      </c>
    </row>
    <row r="51" spans="1:48">
      <c r="A51" s="20" t="s">
        <v>16</v>
      </c>
      <c r="B51" t="e">
        <f>AVERAGE(G19:G41)</f>
        <v>#DIV/0!</v>
      </c>
      <c r="J51" s="20" t="s">
        <v>16</v>
      </c>
      <c r="K51" t="e">
        <f>AVERAGE(P19:P40)</f>
        <v>#DIV/0!</v>
      </c>
      <c r="S51" s="20" t="s">
        <v>16</v>
      </c>
      <c r="T51" t="e">
        <f>AVERAGE(Y19:Y41)</f>
        <v>#DIV/0!</v>
      </c>
      <c r="AB51" s="20" t="s">
        <v>16</v>
      </c>
      <c r="AC51" t="e">
        <f>AVERAGE(AH19:AH41)</f>
        <v>#DIV/0!</v>
      </c>
      <c r="AK51" s="20" t="s">
        <v>16</v>
      </c>
      <c r="AL51" t="e">
        <f>AVERAGE(AQ19:AQ41)</f>
        <v>#DIV/0!</v>
      </c>
      <c r="AT51" s="20"/>
      <c r="AV51">
        <f>AV45+AV46+AV47+AV48+AV49+AV50-AU44</f>
        <v>460</v>
      </c>
    </row>
    <row r="52" spans="1:48">
      <c r="B52" s="34" t="e">
        <f>IF(B51&lt;8,"DETI",IF(B51&lt;12,"DVK",IF(B51&lt;16,"JVK",IF(B51&lt;30,"HVK","HVK2"))))</f>
        <v>#DIV/0!</v>
      </c>
      <c r="D52" s="18" t="s">
        <v>20</v>
      </c>
      <c r="K52" s="34" t="e">
        <f>IF(K51&lt;8,"DETI",IF(K51&lt;12,"DVK",IF(K51&lt;16,"JVK",IF(K51&lt;30,"HVK","HVK2"))))</f>
        <v>#DIV/0!</v>
      </c>
      <c r="M52" s="18" t="s">
        <v>20</v>
      </c>
      <c r="T52" s="34" t="e">
        <f>IF(T51&lt;8,"DETI",IF(T51&lt;12,"DVK",IF(T51&lt;16,"JVK",IF(T51&lt;30,"HVK","HVK2"))))</f>
        <v>#DIV/0!</v>
      </c>
      <c r="V52" s="18" t="s">
        <v>20</v>
      </c>
      <c r="AC52" s="34" t="e">
        <f>IF(AC51&lt;8,"DETI",IF(AC51&lt;12,"DVK",IF(AC51&lt;16,"JVK",IF(AC51&lt;30,"HVK","HVK2"))))</f>
        <v>#DIV/0!</v>
      </c>
      <c r="AE52" s="18" t="s">
        <v>20</v>
      </c>
      <c r="AL52" s="34" t="e">
        <f>IF(AL51&lt;8,"DETI",IF(AL51&lt;12,"DVK",IF(AL51&lt;16,"JVK",IF(AL51&lt;30,"HVK","HVK2"))))</f>
        <v>#DIV/0!</v>
      </c>
      <c r="AN52" s="18" t="s">
        <v>20</v>
      </c>
      <c r="AU52" s="34"/>
    </row>
    <row r="54" spans="1:48">
      <c r="E54" s="27"/>
      <c r="F54" s="27"/>
      <c r="N54" s="27"/>
      <c r="O54" s="27"/>
      <c r="W54" s="27"/>
      <c r="X54" s="27"/>
      <c r="AF54" s="27"/>
      <c r="AG54" s="27"/>
      <c r="AO54" s="27"/>
      <c r="AP54" s="27"/>
    </row>
    <row r="65" spans="4:44" s="3" customFormat="1">
      <c r="D65" s="18"/>
      <c r="E65" s="18"/>
      <c r="F65" s="18"/>
      <c r="G65" s="18"/>
      <c r="H65" s="18"/>
      <c r="I65" s="18"/>
      <c r="M65" s="18"/>
      <c r="N65" s="18"/>
      <c r="O65" s="18"/>
      <c r="P65" s="18"/>
      <c r="Q65" s="18"/>
      <c r="V65" s="18"/>
      <c r="W65" s="18"/>
      <c r="X65" s="18"/>
      <c r="Y65" s="18"/>
      <c r="AE65" s="18"/>
      <c r="AF65" s="18"/>
      <c r="AG65" s="18"/>
      <c r="AH65" s="18"/>
      <c r="AI65" s="18"/>
      <c r="AN65" s="18"/>
      <c r="AO65" s="18"/>
      <c r="AP65" s="18"/>
      <c r="AQ65" s="18"/>
      <c r="AR65" s="18"/>
    </row>
    <row r="66" spans="4:44" s="3" customFormat="1">
      <c r="D66" s="18"/>
      <c r="E66" s="18"/>
      <c r="F66" s="18"/>
      <c r="G66" s="18"/>
      <c r="H66" s="18"/>
      <c r="I66" s="18"/>
      <c r="M66" s="18"/>
      <c r="N66" s="18"/>
      <c r="O66" s="18"/>
      <c r="P66" s="18"/>
      <c r="Q66" s="18"/>
      <c r="V66" s="18"/>
      <c r="W66" s="18"/>
      <c r="X66" s="18"/>
      <c r="Y66" s="18"/>
      <c r="AE66" s="18"/>
      <c r="AF66" s="18"/>
      <c r="AG66" s="18"/>
      <c r="AH66" s="18"/>
      <c r="AI66" s="18"/>
      <c r="AN66" s="18"/>
      <c r="AO66" s="18"/>
      <c r="AP66" s="18"/>
      <c r="AQ66" s="18"/>
      <c r="AR66" s="18"/>
    </row>
    <row r="67" spans="4:44" s="3" customFormat="1">
      <c r="D67" s="18"/>
      <c r="E67" s="18"/>
      <c r="F67" s="18"/>
      <c r="G67" s="18"/>
      <c r="H67" s="18"/>
      <c r="I67" s="18"/>
      <c r="M67" s="18"/>
      <c r="N67" s="18"/>
      <c r="O67" s="18"/>
      <c r="P67" s="18"/>
      <c r="Q67" s="18"/>
      <c r="V67" s="18"/>
      <c r="W67" s="18"/>
      <c r="X67" s="18"/>
      <c r="Y67" s="18"/>
      <c r="AE67" s="18"/>
      <c r="AF67" s="18"/>
      <c r="AG67" s="18"/>
      <c r="AH67" s="18"/>
      <c r="AI67" s="18"/>
      <c r="AN67" s="18"/>
      <c r="AO67" s="18"/>
      <c r="AP67" s="18"/>
      <c r="AQ67" s="18"/>
      <c r="AR67" s="18"/>
    </row>
    <row r="70" spans="4:44" s="3" customFormat="1">
      <c r="D70" s="18"/>
      <c r="E70" s="18"/>
      <c r="F70" s="18"/>
      <c r="G70" s="18"/>
      <c r="H70" s="18"/>
      <c r="I70" s="18"/>
      <c r="M70" s="18"/>
      <c r="N70" s="18"/>
      <c r="O70" s="18"/>
      <c r="P70" s="18"/>
      <c r="Q70" s="18"/>
      <c r="V70" s="18"/>
      <c r="W70" s="18"/>
      <c r="X70" s="18"/>
      <c r="Y70" s="18"/>
      <c r="AE70" s="18"/>
      <c r="AF70" s="18"/>
      <c r="AG70" s="18"/>
      <c r="AH70" s="18"/>
      <c r="AI70" s="18"/>
      <c r="AN70" s="18"/>
      <c r="AO70" s="18"/>
      <c r="AP70" s="18"/>
      <c r="AQ70" s="18"/>
      <c r="AR70" s="18"/>
    </row>
    <row r="71" spans="4:44" s="3" customFormat="1">
      <c r="D71" s="18"/>
      <c r="E71" s="18"/>
      <c r="F71" s="18"/>
      <c r="G71" s="18"/>
      <c r="H71" s="18"/>
      <c r="I71" s="18"/>
      <c r="M71" s="18"/>
      <c r="N71" s="18"/>
      <c r="O71" s="18"/>
      <c r="P71" s="18"/>
      <c r="Q71" s="18"/>
      <c r="V71" s="18"/>
      <c r="W71" s="18"/>
      <c r="X71" s="18"/>
      <c r="Y71" s="18"/>
      <c r="AE71" s="18"/>
      <c r="AF71" s="18"/>
      <c r="AG71" s="18"/>
      <c r="AH71" s="18"/>
      <c r="AI71" s="18"/>
      <c r="AN71" s="18"/>
      <c r="AO71" s="18"/>
      <c r="AP71" s="18"/>
      <c r="AQ71" s="18"/>
      <c r="AR71" s="18"/>
    </row>
    <row r="72" spans="4:44" s="3" customFormat="1">
      <c r="D72" s="18"/>
      <c r="E72" s="18"/>
      <c r="F72" s="18"/>
      <c r="G72" s="18"/>
      <c r="H72" s="18"/>
      <c r="I72" s="18"/>
      <c r="M72" s="18"/>
      <c r="N72" s="18"/>
      <c r="O72" s="18"/>
      <c r="P72" s="18"/>
      <c r="Q72" s="18"/>
      <c r="V72" s="18"/>
      <c r="W72" s="18"/>
      <c r="X72" s="18"/>
      <c r="Y72" s="18"/>
      <c r="AE72" s="18"/>
      <c r="AF72" s="18"/>
      <c r="AG72" s="18"/>
      <c r="AH72" s="18"/>
      <c r="AI72" s="18"/>
      <c r="AN72" s="18"/>
      <c r="AO72" s="18"/>
      <c r="AP72" s="18"/>
      <c r="AQ72" s="18"/>
      <c r="AR72" s="18"/>
    </row>
    <row r="73" spans="4:44" s="3" customFormat="1">
      <c r="D73" s="18"/>
      <c r="E73" s="18"/>
      <c r="F73" s="18"/>
      <c r="G73" s="18"/>
      <c r="H73" s="18"/>
      <c r="I73" s="18"/>
      <c r="M73" s="18"/>
      <c r="N73" s="18"/>
      <c r="O73" s="18"/>
      <c r="P73" s="18"/>
      <c r="Q73" s="18"/>
      <c r="V73" s="18"/>
      <c r="W73" s="18"/>
      <c r="X73" s="18"/>
      <c r="Y73" s="18"/>
      <c r="AE73" s="18"/>
      <c r="AF73" s="18"/>
      <c r="AG73" s="18"/>
      <c r="AH73" s="18"/>
      <c r="AI73" s="18"/>
      <c r="AN73" s="18"/>
      <c r="AO73" s="18"/>
      <c r="AP73" s="18"/>
      <c r="AQ73" s="18"/>
      <c r="AR73" s="18"/>
    </row>
  </sheetData>
  <dataConsolidate/>
  <phoneticPr fontId="0" type="noConversion"/>
  <pageMargins left="0.75" right="0.75" top="1" bottom="1" header="0.4921259845" footer="0.4921259845"/>
  <pageSetup paperSize="9" fitToHeight="2" orientation="portrait" horizontalDpi="4294967294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3"/>
  <sheetViews>
    <sheetView topLeftCell="C1" zoomScale="75" workbookViewId="0">
      <pane ySplit="1" topLeftCell="A2" activePane="bottomLeft" state="frozen"/>
      <selection activeCell="K1" sqref="K1"/>
      <selection pane="bottomLeft" activeCell="AN10" sqref="AN10:AO10"/>
    </sheetView>
  </sheetViews>
  <sheetFormatPr defaultRowHeight="23.25" outlineLevelCol="1"/>
  <cols>
    <col min="1" max="1" width="9.85546875" hidden="1" customWidth="1" outlineLevel="1"/>
    <col min="2" max="2" width="9.140625" hidden="1" customWidth="1" outlineLevel="1"/>
    <col min="3" max="3" width="9.140625" customWidth="1" collapsed="1"/>
    <col min="4" max="4" width="48.5703125" style="6" customWidth="1"/>
    <col min="5" max="5" width="42.140625" style="7" customWidth="1"/>
    <col min="6" max="6" width="27.42578125" style="7" customWidth="1"/>
    <col min="7" max="8" width="13.5703125" style="7" customWidth="1"/>
    <col min="9" max="9" width="10.28515625" style="7" customWidth="1"/>
    <col min="10" max="10" width="9.85546875" hidden="1" customWidth="1" outlineLevel="1"/>
    <col min="11" max="11" width="9.140625" hidden="1" customWidth="1" outlineLevel="1"/>
    <col min="12" max="12" width="9.140625" customWidth="1" collapsed="1"/>
    <col min="13" max="13" width="39.5703125" style="6" customWidth="1"/>
    <col min="14" max="14" width="23.42578125" style="7" customWidth="1"/>
    <col min="15" max="15" width="19.42578125" style="7" customWidth="1"/>
    <col min="16" max="16" width="13.5703125" style="7" customWidth="1"/>
    <col min="17" max="17" width="5.85546875" style="7" customWidth="1"/>
    <col min="19" max="19" width="9.85546875" hidden="1" customWidth="1" outlineLevel="1"/>
    <col min="20" max="20" width="9.140625" hidden="1" customWidth="1" outlineLevel="1"/>
    <col min="21" max="21" width="9.140625" customWidth="1" collapsed="1"/>
    <col min="22" max="22" width="48.5703125" style="6" customWidth="1"/>
    <col min="23" max="23" width="36.28515625" style="7" customWidth="1"/>
    <col min="24" max="24" width="27.42578125" style="7" customWidth="1"/>
    <col min="25" max="25" width="13.5703125" style="7" customWidth="1"/>
    <col min="28" max="28" width="9.85546875" hidden="1" customWidth="1" outlineLevel="1"/>
    <col min="29" max="29" width="9.140625" hidden="1" customWidth="1" outlineLevel="1"/>
    <col min="30" max="30" width="9.140625" customWidth="1" collapsed="1"/>
    <col min="31" max="31" width="48.5703125" style="6" customWidth="1"/>
    <col min="32" max="32" width="42.140625" style="7" customWidth="1"/>
    <col min="33" max="33" width="27.42578125" style="7" customWidth="1"/>
    <col min="34" max="35" width="13.5703125" style="7" customWidth="1"/>
    <col min="36" max="36" width="10.28515625" customWidth="1"/>
    <col min="37" max="37" width="9.85546875" hidden="1" customWidth="1" outlineLevel="1"/>
    <col min="38" max="38" width="9.140625" hidden="1" customWidth="1" outlineLevel="1"/>
    <col min="39" max="39" width="9.140625" customWidth="1" collapsed="1"/>
    <col min="40" max="40" width="48.5703125" style="6" customWidth="1"/>
    <col min="41" max="41" width="42.140625" style="7" customWidth="1"/>
    <col min="42" max="42" width="27.42578125" style="7" customWidth="1"/>
    <col min="43" max="44" width="13.5703125" style="7" customWidth="1"/>
    <col min="45" max="45" width="9.140625" hidden="1" customWidth="1" outlineLevel="1"/>
    <col min="46" max="46" width="15.42578125" hidden="1" customWidth="1" outlineLevel="1"/>
    <col min="47" max="47" width="9.140625" hidden="1" customWidth="1" outlineLevel="1"/>
    <col min="48" max="49" width="0" hidden="1" customWidth="1" outlineLevel="1"/>
    <col min="50" max="50" width="9.140625" collapsed="1"/>
  </cols>
  <sheetData>
    <row r="1" spans="3:44">
      <c r="D1" s="21"/>
      <c r="E1" s="21"/>
      <c r="F1" s="21"/>
      <c r="G1" s="21"/>
      <c r="H1" s="21"/>
      <c r="I1" s="21"/>
      <c r="M1" s="21"/>
      <c r="N1" s="21"/>
      <c r="O1" s="21"/>
      <c r="P1" s="21"/>
      <c r="Q1" s="21"/>
      <c r="V1" s="21"/>
      <c r="W1" s="21"/>
      <c r="X1" s="21"/>
      <c r="Y1" s="21"/>
      <c r="AE1" s="21"/>
      <c r="AF1" s="21"/>
      <c r="AG1" s="21"/>
      <c r="AH1" s="21"/>
      <c r="AI1" s="21"/>
      <c r="AN1" s="21"/>
      <c r="AO1" s="21"/>
      <c r="AP1" s="21"/>
      <c r="AQ1" s="21"/>
      <c r="AR1" s="21"/>
    </row>
    <row r="2" spans="3:44" ht="121.5" customHeight="1">
      <c r="C2" s="6"/>
      <c r="D2" s="8" t="s">
        <v>26</v>
      </c>
      <c r="E2" s="8"/>
      <c r="F2" s="8"/>
      <c r="G2" s="8"/>
      <c r="H2" s="8"/>
      <c r="I2" s="8"/>
      <c r="L2" s="6"/>
      <c r="M2" s="8" t="s">
        <v>26</v>
      </c>
      <c r="N2" s="8"/>
      <c r="O2" s="8"/>
      <c r="P2" s="8"/>
      <c r="Q2" s="8"/>
      <c r="U2" s="6"/>
      <c r="V2" s="8" t="s">
        <v>26</v>
      </c>
      <c r="W2" s="8"/>
      <c r="X2" s="8"/>
      <c r="Y2" s="8"/>
      <c r="AD2" s="6"/>
      <c r="AE2" s="8" t="s">
        <v>26</v>
      </c>
      <c r="AF2" s="8"/>
      <c r="AG2" s="8"/>
      <c r="AH2" s="8"/>
      <c r="AI2" s="8"/>
      <c r="AM2" s="6"/>
      <c r="AN2" s="8" t="s">
        <v>26</v>
      </c>
      <c r="AO2" s="8"/>
      <c r="AP2" s="8"/>
      <c r="AQ2" s="8"/>
      <c r="AR2" s="8"/>
    </row>
    <row r="3" spans="3:44" s="5" customFormat="1" ht="42" customHeight="1">
      <c r="D3" s="9"/>
      <c r="E3" s="22"/>
      <c r="F3" s="22"/>
      <c r="G3" s="22"/>
      <c r="H3" s="22"/>
      <c r="I3" s="10"/>
      <c r="M3" s="9"/>
      <c r="N3" s="22"/>
      <c r="O3" s="22"/>
      <c r="P3" s="22"/>
      <c r="Q3" s="10"/>
      <c r="V3" s="9"/>
      <c r="W3" s="22"/>
      <c r="X3" s="22"/>
      <c r="Y3" s="22"/>
      <c r="AE3" s="9"/>
      <c r="AF3" s="22"/>
      <c r="AG3" s="22"/>
      <c r="AH3" s="22"/>
      <c r="AI3" s="22"/>
      <c r="AN3" s="9"/>
      <c r="AO3" s="22"/>
      <c r="AP3" s="22"/>
      <c r="AQ3" s="22"/>
      <c r="AR3" s="22"/>
    </row>
    <row r="4" spans="3:44" ht="34.5" customHeight="1">
      <c r="D4" s="11" t="s">
        <v>21</v>
      </c>
      <c r="E4" s="23"/>
      <c r="F4" s="23"/>
      <c r="G4" s="23"/>
      <c r="H4" s="23"/>
      <c r="M4" s="11" t="s">
        <v>21</v>
      </c>
      <c r="N4" s="23"/>
      <c r="O4" s="23"/>
      <c r="P4" s="23"/>
      <c r="V4" s="11" t="s">
        <v>21</v>
      </c>
      <c r="W4" s="23"/>
      <c r="X4" s="23"/>
      <c r="Y4" s="23"/>
      <c r="AE4" s="11" t="s">
        <v>21</v>
      </c>
      <c r="AF4" s="23"/>
      <c r="AG4" s="23"/>
      <c r="AH4" s="23"/>
      <c r="AI4" s="23"/>
      <c r="AN4" s="11" t="s">
        <v>21</v>
      </c>
      <c r="AO4" s="23"/>
      <c r="AP4" s="23"/>
      <c r="AQ4" s="23"/>
      <c r="AR4" s="23"/>
    </row>
    <row r="5" spans="3:44" s="2" customFormat="1" ht="22.5">
      <c r="D5" s="11" t="s">
        <v>3</v>
      </c>
      <c r="E5" s="25"/>
      <c r="F5" s="25"/>
      <c r="G5" s="25"/>
      <c r="H5" s="25"/>
      <c r="I5" s="12"/>
      <c r="M5" s="11" t="s">
        <v>3</v>
      </c>
      <c r="N5" s="25"/>
      <c r="O5" s="25"/>
      <c r="P5" s="25"/>
      <c r="Q5" s="12"/>
      <c r="V5" s="11" t="s">
        <v>3</v>
      </c>
      <c r="W5" s="25"/>
      <c r="X5" s="25"/>
      <c r="Y5" s="25"/>
      <c r="AE5" s="11" t="s">
        <v>3</v>
      </c>
      <c r="AF5" s="25"/>
      <c r="AG5" s="25"/>
      <c r="AH5" s="25"/>
      <c r="AI5" s="25"/>
      <c r="AN5" s="11" t="s">
        <v>3</v>
      </c>
      <c r="AO5" s="25"/>
      <c r="AP5" s="25"/>
      <c r="AQ5" s="25"/>
      <c r="AR5" s="25"/>
    </row>
    <row r="6" spans="3:44">
      <c r="D6" s="11" t="s">
        <v>0</v>
      </c>
      <c r="E6" s="23"/>
      <c r="F6" s="23"/>
      <c r="G6" s="23"/>
      <c r="H6" s="23"/>
      <c r="M6" s="11" t="s">
        <v>0</v>
      </c>
      <c r="N6" s="23"/>
      <c r="O6" s="23"/>
      <c r="P6" s="23"/>
      <c r="V6" s="11" t="s">
        <v>0</v>
      </c>
      <c r="W6" s="23"/>
      <c r="X6" s="23"/>
      <c r="Y6" s="23"/>
      <c r="AE6" s="11" t="s">
        <v>0</v>
      </c>
      <c r="AF6" s="23"/>
      <c r="AG6" s="23"/>
      <c r="AH6" s="23"/>
      <c r="AI6" s="23"/>
      <c r="AN6" s="11" t="s">
        <v>0</v>
      </c>
      <c r="AO6" s="23"/>
      <c r="AP6" s="23"/>
      <c r="AQ6" s="23"/>
      <c r="AR6" s="23"/>
    </row>
    <row r="7" spans="3:44" ht="24" customHeight="1">
      <c r="D7" s="11" t="s">
        <v>22</v>
      </c>
      <c r="E7" s="29"/>
      <c r="F7" s="23"/>
      <c r="G7" s="23"/>
      <c r="H7" s="23"/>
      <c r="M7" s="11" t="s">
        <v>22</v>
      </c>
      <c r="N7" s="29"/>
      <c r="O7" s="23"/>
      <c r="P7" s="23"/>
      <c r="V7" s="11" t="s">
        <v>22</v>
      </c>
      <c r="W7" s="29"/>
      <c r="X7" s="23"/>
      <c r="Y7" s="23"/>
      <c r="AE7" s="11" t="s">
        <v>22</v>
      </c>
      <c r="AF7" s="29"/>
      <c r="AG7" s="23"/>
      <c r="AH7" s="23"/>
      <c r="AI7" s="23"/>
      <c r="AN7" s="11" t="s">
        <v>22</v>
      </c>
      <c r="AO7" s="29"/>
      <c r="AP7" s="23"/>
      <c r="AQ7" s="23"/>
      <c r="AR7" s="23"/>
    </row>
    <row r="8" spans="3:44" s="2" customFormat="1" ht="22.5">
      <c r="D8" s="11" t="s">
        <v>23</v>
      </c>
      <c r="E8" s="30"/>
      <c r="F8" s="25"/>
      <c r="G8" s="25"/>
      <c r="H8" s="25"/>
      <c r="I8" s="12"/>
      <c r="M8" s="11" t="s">
        <v>23</v>
      </c>
      <c r="N8" s="30"/>
      <c r="O8" s="25"/>
      <c r="P8" s="25"/>
      <c r="Q8" s="12"/>
      <c r="V8" s="11" t="s">
        <v>23</v>
      </c>
      <c r="W8" s="30"/>
      <c r="X8" s="25"/>
      <c r="Y8" s="25"/>
      <c r="AE8" s="11" t="s">
        <v>23</v>
      </c>
      <c r="AF8" s="30"/>
      <c r="AG8" s="25"/>
      <c r="AH8" s="25"/>
      <c r="AI8" s="25"/>
      <c r="AN8" s="11" t="s">
        <v>23</v>
      </c>
      <c r="AO8" s="30"/>
      <c r="AP8" s="25"/>
      <c r="AQ8" s="25"/>
      <c r="AR8" s="25"/>
    </row>
    <row r="9" spans="3:44" s="2" customFormat="1" ht="22.5">
      <c r="D9" s="11"/>
      <c r="E9" s="30"/>
      <c r="F9" s="25"/>
      <c r="G9" s="25"/>
      <c r="H9" s="25"/>
      <c r="I9" s="12"/>
      <c r="M9" s="11"/>
      <c r="N9" s="30"/>
      <c r="O9" s="25"/>
      <c r="P9" s="25"/>
      <c r="Q9" s="12"/>
      <c r="V9" s="11"/>
      <c r="W9" s="30"/>
      <c r="X9" s="25"/>
      <c r="Y9" s="25"/>
      <c r="AE9" s="11"/>
      <c r="AF9" s="30"/>
      <c r="AG9" s="25"/>
      <c r="AH9" s="25"/>
      <c r="AI9" s="25"/>
      <c r="AN9" s="11"/>
      <c r="AO9" s="30"/>
      <c r="AP9" s="25"/>
      <c r="AQ9" s="25"/>
      <c r="AR9" s="25"/>
    </row>
    <row r="10" spans="3:44" s="2" customFormat="1" ht="22.5">
      <c r="D10" s="11" t="s">
        <v>3</v>
      </c>
      <c r="E10" s="30">
        <f>E5</f>
        <v>0</v>
      </c>
      <c r="F10" s="25"/>
      <c r="G10" s="25"/>
      <c r="H10" s="25"/>
      <c r="I10" s="12"/>
      <c r="M10" s="11" t="s">
        <v>3</v>
      </c>
      <c r="N10" s="30">
        <f>N5</f>
        <v>0</v>
      </c>
      <c r="O10" s="25"/>
      <c r="P10" s="25"/>
      <c r="Q10" s="12"/>
      <c r="V10" s="11" t="s">
        <v>3</v>
      </c>
      <c r="W10" s="30">
        <f>W5</f>
        <v>0</v>
      </c>
      <c r="X10" s="25"/>
      <c r="Y10" s="25"/>
      <c r="AE10" s="11" t="s">
        <v>3</v>
      </c>
      <c r="AF10" s="30">
        <f>AF5</f>
        <v>0</v>
      </c>
      <c r="AG10" s="25"/>
      <c r="AH10" s="25"/>
      <c r="AI10" s="25"/>
      <c r="AN10" s="11" t="s">
        <v>3</v>
      </c>
      <c r="AO10" s="30">
        <f>AO5</f>
        <v>0</v>
      </c>
      <c r="AP10" s="25"/>
      <c r="AQ10" s="25"/>
      <c r="AR10" s="25"/>
    </row>
    <row r="11" spans="3:44">
      <c r="D11" s="11" t="s">
        <v>10</v>
      </c>
      <c r="E11" s="23"/>
      <c r="F11" s="23"/>
      <c r="G11" s="23"/>
      <c r="H11" s="23"/>
      <c r="M11" s="11" t="s">
        <v>10</v>
      </c>
      <c r="N11" s="23"/>
      <c r="O11" s="23"/>
      <c r="P11" s="23"/>
      <c r="V11" s="11" t="s">
        <v>10</v>
      </c>
      <c r="W11" s="23"/>
      <c r="X11" s="23"/>
      <c r="Y11" s="23"/>
      <c r="AE11" s="11" t="s">
        <v>10</v>
      </c>
      <c r="AF11" s="23"/>
      <c r="AG11" s="23"/>
      <c r="AH11" s="23"/>
      <c r="AI11" s="23"/>
      <c r="AN11" s="11" t="s">
        <v>10</v>
      </c>
      <c r="AO11" s="23"/>
      <c r="AP11" s="23"/>
      <c r="AQ11" s="23"/>
      <c r="AR11" s="23"/>
    </row>
    <row r="12" spans="3:44">
      <c r="D12" s="11" t="s">
        <v>24</v>
      </c>
      <c r="E12" s="23"/>
      <c r="F12" s="23"/>
      <c r="G12" s="23"/>
      <c r="H12" s="23"/>
      <c r="M12" s="11" t="s">
        <v>24</v>
      </c>
      <c r="N12" s="23"/>
      <c r="O12" s="23"/>
      <c r="P12" s="23"/>
      <c r="V12" s="11" t="s">
        <v>24</v>
      </c>
      <c r="W12" s="23"/>
      <c r="X12" s="23"/>
      <c r="Y12" s="23"/>
      <c r="AE12" s="11" t="s">
        <v>24</v>
      </c>
      <c r="AF12" s="23"/>
      <c r="AG12" s="23"/>
      <c r="AH12" s="23"/>
      <c r="AI12" s="23"/>
      <c r="AN12" s="11" t="s">
        <v>24</v>
      </c>
      <c r="AO12" s="23"/>
      <c r="AP12" s="23"/>
      <c r="AQ12" s="23"/>
      <c r="AR12" s="23"/>
    </row>
    <row r="13" spans="3:44" s="1" customFormat="1" ht="22.5">
      <c r="D13" s="11" t="s">
        <v>11</v>
      </c>
      <c r="E13" s="33"/>
      <c r="F13" s="24"/>
      <c r="G13" s="24"/>
      <c r="H13" s="24"/>
      <c r="I13" s="11"/>
      <c r="M13" s="11" t="s">
        <v>11</v>
      </c>
      <c r="N13" s="33"/>
      <c r="O13" s="24"/>
      <c r="P13" s="24"/>
      <c r="Q13" s="11"/>
      <c r="V13" s="11" t="s">
        <v>11</v>
      </c>
      <c r="W13" s="33"/>
      <c r="X13" s="24"/>
      <c r="Y13" s="24"/>
      <c r="AE13" s="11" t="s">
        <v>11</v>
      </c>
      <c r="AF13" s="33"/>
      <c r="AG13" s="24"/>
      <c r="AH13" s="24"/>
      <c r="AI13" s="24"/>
      <c r="AN13" s="11" t="s">
        <v>11</v>
      </c>
      <c r="AO13" s="33"/>
      <c r="AP13" s="24"/>
      <c r="AQ13" s="24"/>
      <c r="AR13" s="24"/>
    </row>
    <row r="14" spans="3:44" s="2" customFormat="1" ht="22.5">
      <c r="D14" s="11" t="s">
        <v>5</v>
      </c>
      <c r="E14" s="26"/>
      <c r="F14" s="26"/>
      <c r="G14" s="26"/>
      <c r="H14" s="26"/>
      <c r="I14" s="14"/>
      <c r="M14" s="11" t="s">
        <v>5</v>
      </c>
      <c r="N14" s="26"/>
      <c r="O14" s="26"/>
      <c r="P14" s="26"/>
      <c r="Q14" s="14"/>
      <c r="V14" s="11" t="s">
        <v>5</v>
      </c>
      <c r="W14" s="26"/>
      <c r="X14" s="26"/>
      <c r="Y14" s="26"/>
      <c r="AE14" s="11" t="s">
        <v>5</v>
      </c>
      <c r="AF14" s="26"/>
      <c r="AG14" s="26"/>
      <c r="AH14" s="26"/>
      <c r="AI14" s="26"/>
      <c r="AN14" s="11" t="s">
        <v>5</v>
      </c>
      <c r="AO14" s="26"/>
      <c r="AP14" s="26"/>
      <c r="AQ14" s="26"/>
      <c r="AR14" s="26"/>
    </row>
    <row r="15" spans="3:44" s="2" customFormat="1" ht="22.5">
      <c r="D15" s="11" t="s">
        <v>1</v>
      </c>
      <c r="F15" s="24"/>
      <c r="G15" s="24"/>
      <c r="H15" s="24"/>
      <c r="I15" s="11"/>
      <c r="M15" s="11" t="s">
        <v>1</v>
      </c>
      <c r="N15" s="24"/>
      <c r="O15" s="24"/>
      <c r="P15" s="24"/>
      <c r="Q15" s="11"/>
      <c r="V15" s="11" t="s">
        <v>1</v>
      </c>
      <c r="X15" s="24"/>
      <c r="Y15" s="24"/>
      <c r="AE15" s="11" t="s">
        <v>1</v>
      </c>
      <c r="AG15" s="24"/>
      <c r="AH15" s="24"/>
      <c r="AI15" s="24"/>
      <c r="AN15" s="11" t="s">
        <v>1</v>
      </c>
      <c r="AP15" s="24"/>
      <c r="AQ15" s="24"/>
      <c r="AR15" s="24"/>
    </row>
    <row r="16" spans="3:44" s="4" customFormat="1" ht="22.5">
      <c r="D16" s="11" t="s">
        <v>2</v>
      </c>
      <c r="E16" s="35" t="str">
        <f>IF(E12=1,"SOLO",IF(E12&lt;5,"MALÁ",IF(E12&lt;10,"STREDNÁ","VEĽKÁ")))</f>
        <v>MALÁ</v>
      </c>
      <c r="F16" s="24"/>
      <c r="G16" s="24"/>
      <c r="H16" s="24"/>
      <c r="I16" s="11"/>
      <c r="M16" s="11" t="s">
        <v>2</v>
      </c>
      <c r="N16" s="35" t="str">
        <f>IF(N12=1,"SOLO",IF(N12&lt;5,"MALÁ",IF(N12&lt;10,"STREDNÁ","VEĽKÁ")))</f>
        <v>MALÁ</v>
      </c>
      <c r="O16" s="24"/>
      <c r="P16" s="24"/>
      <c r="Q16" s="11"/>
      <c r="V16" s="11" t="s">
        <v>2</v>
      </c>
      <c r="W16" s="35" t="str">
        <f>IF(W12=1,"SOLO",IF(W12&lt;5,"MALÁ",IF(W12&lt;10,"STREDNÁ","VEĽKÁ")))</f>
        <v>MALÁ</v>
      </c>
      <c r="X16" s="24"/>
      <c r="Y16" s="24"/>
      <c r="AE16" s="11" t="s">
        <v>2</v>
      </c>
      <c r="AF16" s="35" t="str">
        <f>IF(AF12=1,"SOLO",IF(AF12&lt;5,"MALÁ",IF(AF12&lt;10,"STREDNÁ","VEĽKÁ")))</f>
        <v>MALÁ</v>
      </c>
      <c r="AG16" s="24"/>
      <c r="AH16" s="24"/>
      <c r="AI16" s="24"/>
      <c r="AN16" s="11" t="s">
        <v>2</v>
      </c>
      <c r="AO16" s="35" t="str">
        <f>IF(AO12=1,"SOLO",IF(AO12&lt;5,"MALÁ",IF(AO12&lt;10,"STREDNÁ","VEĽKÁ")))</f>
        <v>MALÁ</v>
      </c>
      <c r="AP16" s="24"/>
      <c r="AQ16" s="24"/>
      <c r="AR16" s="24"/>
    </row>
    <row r="17" spans="2:44" s="3" customFormat="1" ht="23.25" customHeight="1">
      <c r="D17" s="13"/>
      <c r="F17" s="13"/>
      <c r="I17" s="15"/>
      <c r="M17" s="13"/>
      <c r="O17" s="13"/>
      <c r="Q17" s="15"/>
      <c r="V17" s="13"/>
      <c r="X17" s="13"/>
      <c r="AE17" s="13"/>
      <c r="AG17" s="13"/>
      <c r="AN17" s="13"/>
      <c r="AP17" s="13"/>
    </row>
    <row r="18" spans="2:44" s="3" customFormat="1" ht="29.25" customHeight="1">
      <c r="C18" s="28" t="s">
        <v>17</v>
      </c>
      <c r="D18" s="13" t="s">
        <v>9</v>
      </c>
      <c r="E18" s="13" t="s">
        <v>4</v>
      </c>
      <c r="F18" s="13" t="s">
        <v>19</v>
      </c>
      <c r="G18" s="13" t="s">
        <v>12</v>
      </c>
      <c r="H18" s="13"/>
      <c r="I18" s="17"/>
      <c r="L18" s="28" t="s">
        <v>17</v>
      </c>
      <c r="M18" s="13" t="s">
        <v>9</v>
      </c>
      <c r="N18" s="13" t="s">
        <v>4</v>
      </c>
      <c r="O18" s="13" t="s">
        <v>19</v>
      </c>
      <c r="P18" s="13" t="s">
        <v>12</v>
      </c>
      <c r="Q18" s="17"/>
      <c r="U18" s="28" t="s">
        <v>17</v>
      </c>
      <c r="V18" s="13" t="s">
        <v>9</v>
      </c>
      <c r="W18" s="13" t="s">
        <v>4</v>
      </c>
      <c r="X18" s="13" t="s">
        <v>19</v>
      </c>
      <c r="Y18" s="13" t="s">
        <v>12</v>
      </c>
      <c r="AD18" s="28" t="s">
        <v>17</v>
      </c>
      <c r="AE18" s="13" t="s">
        <v>9</v>
      </c>
      <c r="AF18" s="13" t="s">
        <v>4</v>
      </c>
      <c r="AG18" s="13" t="s">
        <v>19</v>
      </c>
      <c r="AH18" s="13" t="s">
        <v>12</v>
      </c>
      <c r="AI18" s="13"/>
      <c r="AM18" s="28" t="s">
        <v>17</v>
      </c>
      <c r="AN18" s="13" t="s">
        <v>9</v>
      </c>
      <c r="AO18" s="13" t="s">
        <v>4</v>
      </c>
      <c r="AP18" s="13" t="s">
        <v>19</v>
      </c>
      <c r="AQ18" s="13" t="s">
        <v>12</v>
      </c>
      <c r="AR18" s="13"/>
    </row>
    <row r="19" spans="2:44" s="3" customFormat="1">
      <c r="B19" s="3">
        <v>1</v>
      </c>
      <c r="C19" s="3">
        <v>1</v>
      </c>
      <c r="D19" s="7"/>
      <c r="E19" s="37">
        <v>0</v>
      </c>
      <c r="F19" s="31"/>
      <c r="I19" s="18"/>
      <c r="K19" s="3">
        <v>1</v>
      </c>
      <c r="L19" s="3">
        <v>1</v>
      </c>
      <c r="M19" s="7"/>
      <c r="N19" s="37">
        <v>0</v>
      </c>
      <c r="O19" s="31"/>
      <c r="P19" s="18"/>
      <c r="Q19" s="18"/>
      <c r="T19" s="3">
        <v>1</v>
      </c>
      <c r="U19" s="3">
        <v>1</v>
      </c>
      <c r="V19" s="7"/>
      <c r="W19" s="37">
        <v>0</v>
      </c>
      <c r="X19" s="31"/>
      <c r="AC19" s="3">
        <v>1</v>
      </c>
      <c r="AD19" s="3">
        <v>1</v>
      </c>
      <c r="AE19" s="7"/>
      <c r="AF19" s="37">
        <v>0</v>
      </c>
      <c r="AG19" s="31"/>
      <c r="AL19" s="3">
        <v>1</v>
      </c>
      <c r="AM19" s="3">
        <v>1</v>
      </c>
      <c r="AN19" s="7"/>
      <c r="AO19" s="37">
        <v>0</v>
      </c>
      <c r="AP19" s="31"/>
    </row>
    <row r="20" spans="2:44">
      <c r="B20">
        <v>1</v>
      </c>
      <c r="C20" s="20">
        <v>2</v>
      </c>
      <c r="E20" s="37"/>
      <c r="F20" s="32"/>
      <c r="K20">
        <v>1</v>
      </c>
      <c r="L20" s="20">
        <v>2</v>
      </c>
      <c r="N20" s="37"/>
      <c r="O20" s="32"/>
      <c r="T20">
        <v>1</v>
      </c>
      <c r="U20" s="20">
        <v>2</v>
      </c>
      <c r="W20" s="37"/>
      <c r="X20" s="32"/>
      <c r="AC20">
        <v>1</v>
      </c>
      <c r="AD20" s="20">
        <v>2</v>
      </c>
      <c r="AF20" s="37"/>
      <c r="AG20" s="32"/>
      <c r="AL20">
        <v>1</v>
      </c>
      <c r="AM20" s="20">
        <v>2</v>
      </c>
      <c r="AO20" s="37"/>
      <c r="AP20" s="32"/>
    </row>
    <row r="21" spans="2:44">
      <c r="B21">
        <v>1</v>
      </c>
      <c r="C21" s="20">
        <v>3</v>
      </c>
      <c r="E21" s="37"/>
      <c r="F21" s="32"/>
      <c r="K21">
        <v>1</v>
      </c>
      <c r="L21" s="20">
        <v>3</v>
      </c>
      <c r="N21" s="37"/>
      <c r="O21" s="32"/>
      <c r="T21">
        <v>1</v>
      </c>
      <c r="U21" s="20">
        <v>3</v>
      </c>
      <c r="W21" s="37"/>
      <c r="X21" s="32"/>
      <c r="AC21">
        <v>1</v>
      </c>
      <c r="AD21" s="20">
        <v>3</v>
      </c>
      <c r="AF21" s="37"/>
      <c r="AG21" s="32"/>
      <c r="AL21">
        <v>1</v>
      </c>
      <c r="AM21" s="20">
        <v>3</v>
      </c>
      <c r="AO21" s="37"/>
      <c r="AP21" s="32"/>
    </row>
    <row r="22" spans="2:44" s="3" customFormat="1">
      <c r="B22" s="3">
        <v>1</v>
      </c>
      <c r="C22" s="3">
        <v>4</v>
      </c>
      <c r="D22" s="7"/>
      <c r="E22" s="37"/>
      <c r="F22" s="31"/>
      <c r="I22" s="18"/>
      <c r="K22" s="3">
        <v>1</v>
      </c>
      <c r="L22" s="3">
        <v>4</v>
      </c>
      <c r="M22" s="7"/>
      <c r="N22" s="37"/>
      <c r="O22" s="31"/>
      <c r="P22" s="18"/>
      <c r="Q22" s="18"/>
      <c r="T22" s="3">
        <v>1</v>
      </c>
      <c r="U22" s="3">
        <v>4</v>
      </c>
      <c r="V22" s="7"/>
      <c r="W22" s="37"/>
      <c r="X22" s="31"/>
      <c r="AC22" s="3">
        <v>1</v>
      </c>
      <c r="AD22" s="3">
        <v>4</v>
      </c>
      <c r="AE22" s="7"/>
      <c r="AF22" s="37"/>
      <c r="AG22" s="31"/>
      <c r="AL22" s="3">
        <v>1</v>
      </c>
      <c r="AM22" s="3">
        <v>4</v>
      </c>
      <c r="AN22" s="7"/>
      <c r="AO22" s="37"/>
      <c r="AP22" s="31"/>
    </row>
    <row r="23" spans="2:44" s="3" customFormat="1">
      <c r="B23" s="19">
        <v>1</v>
      </c>
      <c r="C23" s="20">
        <v>5</v>
      </c>
      <c r="D23" s="7"/>
      <c r="E23" s="37"/>
      <c r="F23" s="31"/>
      <c r="I23" s="18"/>
      <c r="K23" s="19">
        <v>1</v>
      </c>
      <c r="L23" s="20">
        <v>5</v>
      </c>
      <c r="M23" s="7"/>
      <c r="N23" s="37"/>
      <c r="O23" s="31"/>
      <c r="P23" s="18"/>
      <c r="Q23" s="18"/>
      <c r="T23" s="19">
        <v>1</v>
      </c>
      <c r="U23" s="20">
        <v>5</v>
      </c>
      <c r="V23" s="7"/>
      <c r="W23" s="37"/>
      <c r="X23" s="31"/>
      <c r="AC23" s="19">
        <v>1</v>
      </c>
      <c r="AD23" s="20">
        <v>5</v>
      </c>
      <c r="AE23" s="7"/>
      <c r="AF23" s="37"/>
      <c r="AG23" s="31"/>
      <c r="AL23" s="19">
        <v>1</v>
      </c>
      <c r="AM23" s="20">
        <v>5</v>
      </c>
      <c r="AN23" s="7"/>
      <c r="AO23" s="37"/>
      <c r="AP23" s="31"/>
    </row>
    <row r="24" spans="2:44" s="3" customFormat="1">
      <c r="B24" s="19">
        <v>1</v>
      </c>
      <c r="C24" s="20">
        <v>6</v>
      </c>
      <c r="D24" s="18"/>
      <c r="E24" s="37"/>
      <c r="F24" s="31"/>
      <c r="I24" s="18"/>
      <c r="K24" s="19">
        <v>1</v>
      </c>
      <c r="L24" s="20">
        <v>6</v>
      </c>
      <c r="M24" s="18"/>
      <c r="N24" s="37"/>
      <c r="O24" s="31"/>
      <c r="P24" s="18"/>
      <c r="Q24" s="18"/>
      <c r="T24" s="19">
        <v>1</v>
      </c>
      <c r="U24" s="20">
        <v>6</v>
      </c>
      <c r="V24" s="18"/>
      <c r="W24" s="37"/>
      <c r="X24" s="31"/>
      <c r="AC24" s="19">
        <v>1</v>
      </c>
      <c r="AD24" s="20">
        <v>6</v>
      </c>
      <c r="AE24" s="18"/>
      <c r="AF24" s="37"/>
      <c r="AG24" s="31"/>
      <c r="AL24" s="19">
        <v>1</v>
      </c>
      <c r="AM24" s="20">
        <v>6</v>
      </c>
      <c r="AN24" s="18"/>
      <c r="AO24" s="37"/>
      <c r="AP24" s="31"/>
    </row>
    <row r="25" spans="2:44" ht="19.5" customHeight="1">
      <c r="B25" s="19">
        <v>1</v>
      </c>
      <c r="C25" s="3">
        <v>7</v>
      </c>
      <c r="D25" s="16"/>
      <c r="E25" s="37"/>
      <c r="F25" s="32"/>
      <c r="K25" s="19">
        <v>1</v>
      </c>
      <c r="L25" s="3">
        <v>7</v>
      </c>
      <c r="M25" s="16"/>
      <c r="N25" s="37"/>
      <c r="O25" s="32"/>
      <c r="T25" s="19">
        <v>1</v>
      </c>
      <c r="U25" s="3">
        <v>7</v>
      </c>
      <c r="V25" s="16"/>
      <c r="W25" s="37"/>
      <c r="X25" s="32"/>
      <c r="AC25" s="19">
        <v>1</v>
      </c>
      <c r="AD25" s="3">
        <v>7</v>
      </c>
      <c r="AE25" s="16"/>
      <c r="AF25" s="37"/>
      <c r="AG25" s="32"/>
      <c r="AL25" s="19">
        <v>1</v>
      </c>
      <c r="AM25" s="3">
        <v>7</v>
      </c>
      <c r="AN25" s="16"/>
      <c r="AO25" s="37"/>
      <c r="AP25" s="32"/>
    </row>
    <row r="26" spans="2:44" ht="22.5" customHeight="1">
      <c r="B26" s="19">
        <v>1</v>
      </c>
      <c r="C26" s="20">
        <v>8</v>
      </c>
      <c r="D26" s="7"/>
      <c r="E26" s="37"/>
      <c r="F26" s="32"/>
      <c r="K26" s="19">
        <v>1</v>
      </c>
      <c r="L26" s="20">
        <v>8</v>
      </c>
      <c r="M26" s="7"/>
      <c r="N26" s="37"/>
      <c r="O26" s="32"/>
      <c r="T26" s="19">
        <v>1</v>
      </c>
      <c r="U26" s="20">
        <v>8</v>
      </c>
      <c r="V26" s="7"/>
      <c r="W26" s="37"/>
      <c r="X26" s="32"/>
      <c r="AC26" s="19">
        <v>1</v>
      </c>
      <c r="AD26" s="20">
        <v>8</v>
      </c>
      <c r="AE26" s="7"/>
      <c r="AF26" s="37"/>
      <c r="AG26" s="32"/>
      <c r="AL26" s="19">
        <v>1</v>
      </c>
      <c r="AM26" s="20">
        <v>8</v>
      </c>
      <c r="AN26" s="7"/>
      <c r="AO26" s="37"/>
      <c r="AP26" s="32"/>
    </row>
    <row r="27" spans="2:44" s="3" customFormat="1">
      <c r="B27" s="19">
        <v>1</v>
      </c>
      <c r="C27" s="20">
        <v>9</v>
      </c>
      <c r="D27" s="18"/>
      <c r="E27" s="37"/>
      <c r="F27" s="31"/>
      <c r="I27" s="18"/>
      <c r="K27" s="19">
        <v>1</v>
      </c>
      <c r="L27" s="20">
        <v>9</v>
      </c>
      <c r="M27" s="18"/>
      <c r="N27" s="37"/>
      <c r="O27" s="31"/>
      <c r="P27" s="18"/>
      <c r="Q27" s="18"/>
      <c r="T27" s="19">
        <v>1</v>
      </c>
      <c r="U27" s="20">
        <v>9</v>
      </c>
      <c r="V27" s="18"/>
      <c r="W27" s="37"/>
      <c r="X27" s="31"/>
      <c r="AC27" s="19">
        <v>1</v>
      </c>
      <c r="AD27" s="20">
        <v>9</v>
      </c>
      <c r="AE27" s="18"/>
      <c r="AF27" s="37"/>
      <c r="AG27" s="31"/>
      <c r="AL27" s="19">
        <v>1</v>
      </c>
      <c r="AM27" s="20">
        <v>9</v>
      </c>
      <c r="AN27" s="18"/>
      <c r="AO27" s="37"/>
      <c r="AP27" s="31"/>
    </row>
    <row r="28" spans="2:44" s="3" customFormat="1">
      <c r="B28" s="19">
        <v>1</v>
      </c>
      <c r="C28" s="3">
        <v>10</v>
      </c>
      <c r="D28" s="18"/>
      <c r="E28" s="37"/>
      <c r="F28" s="31"/>
      <c r="I28" s="18"/>
      <c r="K28" s="19">
        <v>1</v>
      </c>
      <c r="L28" s="3">
        <v>10</v>
      </c>
      <c r="M28" s="18"/>
      <c r="N28" s="37"/>
      <c r="O28" s="31"/>
      <c r="P28" s="18"/>
      <c r="Q28" s="18"/>
      <c r="T28" s="19">
        <v>1</v>
      </c>
      <c r="U28" s="3">
        <v>10</v>
      </c>
      <c r="V28" s="18"/>
      <c r="W28" s="37"/>
      <c r="X28" s="31"/>
      <c r="AC28" s="19">
        <v>1</v>
      </c>
      <c r="AD28" s="3">
        <v>10</v>
      </c>
      <c r="AE28" s="18"/>
      <c r="AF28" s="37"/>
      <c r="AG28" s="31"/>
      <c r="AL28" s="19">
        <v>1</v>
      </c>
      <c r="AM28" s="3">
        <v>10</v>
      </c>
      <c r="AN28" s="18"/>
      <c r="AO28" s="37"/>
      <c r="AP28" s="31"/>
    </row>
    <row r="29" spans="2:44" s="3" customFormat="1">
      <c r="B29" s="19">
        <v>1</v>
      </c>
      <c r="C29" s="20">
        <v>11</v>
      </c>
      <c r="D29" s="18"/>
      <c r="E29" s="37"/>
      <c r="F29" s="31"/>
      <c r="I29" s="18"/>
      <c r="K29" s="19">
        <v>1</v>
      </c>
      <c r="L29" s="20">
        <v>11</v>
      </c>
      <c r="M29" s="18"/>
      <c r="N29" s="37"/>
      <c r="O29" s="31"/>
      <c r="P29" s="18"/>
      <c r="Q29" s="18"/>
      <c r="T29" s="19">
        <v>1</v>
      </c>
      <c r="U29" s="20">
        <v>11</v>
      </c>
      <c r="V29" s="18"/>
      <c r="W29" s="37"/>
      <c r="X29" s="31"/>
      <c r="AC29" s="19">
        <v>1</v>
      </c>
      <c r="AD29" s="20">
        <v>11</v>
      </c>
      <c r="AE29" s="18"/>
      <c r="AF29" s="37"/>
      <c r="AG29" s="31"/>
      <c r="AL29" s="19">
        <v>1</v>
      </c>
      <c r="AM29" s="20">
        <v>11</v>
      </c>
      <c r="AN29" s="18"/>
      <c r="AO29" s="37"/>
      <c r="AP29" s="31"/>
    </row>
    <row r="30" spans="2:44" s="3" customFormat="1">
      <c r="B30" s="19">
        <v>1</v>
      </c>
      <c r="C30" s="20">
        <v>12</v>
      </c>
      <c r="D30" s="18"/>
      <c r="E30" s="37"/>
      <c r="F30" s="31"/>
      <c r="G30" s="18"/>
      <c r="H30" s="18"/>
      <c r="I30" s="18"/>
      <c r="K30" s="19">
        <v>1</v>
      </c>
      <c r="L30" s="20">
        <v>12</v>
      </c>
      <c r="M30" s="18"/>
      <c r="N30" s="37"/>
      <c r="O30" s="31"/>
      <c r="P30" s="18"/>
      <c r="Q30" s="18"/>
      <c r="T30" s="19">
        <v>1</v>
      </c>
      <c r="U30" s="20">
        <v>12</v>
      </c>
      <c r="V30" s="18"/>
      <c r="W30" s="37"/>
      <c r="X30" s="31"/>
      <c r="Y30" s="18"/>
      <c r="AC30" s="19">
        <v>1</v>
      </c>
      <c r="AD30" s="20">
        <v>12</v>
      </c>
      <c r="AE30" s="18"/>
      <c r="AF30" s="37"/>
      <c r="AG30" s="31"/>
      <c r="AH30" s="18"/>
      <c r="AI30" s="18"/>
      <c r="AL30" s="19">
        <v>1</v>
      </c>
      <c r="AM30" s="20">
        <v>12</v>
      </c>
      <c r="AN30" s="18"/>
      <c r="AO30" s="37"/>
      <c r="AP30" s="31"/>
      <c r="AQ30" s="18"/>
      <c r="AR30" s="18"/>
    </row>
    <row r="31" spans="2:44" s="3" customFormat="1">
      <c r="B31" s="19">
        <v>1</v>
      </c>
      <c r="C31" s="3">
        <v>13</v>
      </c>
      <c r="D31" s="18"/>
      <c r="E31" s="37"/>
      <c r="F31" s="31"/>
      <c r="G31" s="18"/>
      <c r="H31" s="18"/>
      <c r="I31" s="18"/>
      <c r="K31" s="19">
        <v>1</v>
      </c>
      <c r="L31" s="3">
        <v>13</v>
      </c>
      <c r="M31" s="18"/>
      <c r="N31" s="37"/>
      <c r="O31" s="31"/>
      <c r="P31" s="18"/>
      <c r="Q31" s="18"/>
      <c r="T31" s="19">
        <v>1</v>
      </c>
      <c r="U31" s="3">
        <v>13</v>
      </c>
      <c r="V31" s="18"/>
      <c r="W31" s="37"/>
      <c r="X31" s="31"/>
      <c r="Y31" s="18"/>
      <c r="AC31" s="19">
        <v>1</v>
      </c>
      <c r="AD31" s="3">
        <v>13</v>
      </c>
      <c r="AE31" s="18"/>
      <c r="AF31" s="37"/>
      <c r="AG31" s="31"/>
      <c r="AH31" s="18"/>
      <c r="AI31" s="18"/>
      <c r="AL31" s="19">
        <v>1</v>
      </c>
      <c r="AM31" s="3">
        <v>13</v>
      </c>
      <c r="AN31" s="18"/>
      <c r="AO31" s="37"/>
      <c r="AP31" s="31"/>
      <c r="AQ31" s="18"/>
      <c r="AR31" s="18"/>
    </row>
    <row r="32" spans="2:44" s="3" customFormat="1">
      <c r="B32" s="19">
        <v>1</v>
      </c>
      <c r="C32" s="20">
        <v>14</v>
      </c>
      <c r="D32" s="18"/>
      <c r="E32" s="37"/>
      <c r="F32" s="31"/>
      <c r="G32" s="18"/>
      <c r="H32" s="18"/>
      <c r="I32" s="18"/>
      <c r="K32" s="19">
        <v>1</v>
      </c>
      <c r="L32" s="20">
        <v>14</v>
      </c>
      <c r="M32" s="18"/>
      <c r="N32" s="37"/>
      <c r="O32" s="31"/>
      <c r="P32" s="18"/>
      <c r="Q32" s="18"/>
      <c r="T32" s="19">
        <v>1</v>
      </c>
      <c r="U32" s="20">
        <v>14</v>
      </c>
      <c r="V32" s="18"/>
      <c r="W32" s="37"/>
      <c r="X32" s="31"/>
      <c r="Y32" s="18"/>
      <c r="AC32" s="19">
        <v>1</v>
      </c>
      <c r="AD32" s="20">
        <v>14</v>
      </c>
      <c r="AE32" s="18"/>
      <c r="AF32" s="37"/>
      <c r="AG32" s="31"/>
      <c r="AH32" s="18"/>
      <c r="AI32" s="18"/>
      <c r="AL32" s="19">
        <v>1</v>
      </c>
      <c r="AM32" s="20">
        <v>14</v>
      </c>
      <c r="AN32" s="18"/>
      <c r="AO32" s="37"/>
      <c r="AP32" s="31"/>
      <c r="AQ32" s="18"/>
      <c r="AR32" s="18"/>
    </row>
    <row r="33" spans="1:48" s="3" customFormat="1">
      <c r="B33" s="19">
        <v>1</v>
      </c>
      <c r="C33" s="20">
        <v>15</v>
      </c>
      <c r="D33" s="18"/>
      <c r="E33" s="37"/>
      <c r="F33" s="31"/>
      <c r="G33" s="18"/>
      <c r="H33" s="18"/>
      <c r="I33" s="18"/>
      <c r="K33" s="19">
        <v>1</v>
      </c>
      <c r="L33" s="20">
        <v>15</v>
      </c>
      <c r="M33" s="18"/>
      <c r="N33" s="37"/>
      <c r="O33" s="31"/>
      <c r="P33" s="18"/>
      <c r="Q33" s="18"/>
      <c r="T33" s="19">
        <v>1</v>
      </c>
      <c r="U33" s="20">
        <v>15</v>
      </c>
      <c r="V33" s="18"/>
      <c r="W33" s="37"/>
      <c r="X33" s="31"/>
      <c r="Y33" s="18"/>
      <c r="AC33" s="19">
        <v>1</v>
      </c>
      <c r="AD33" s="20">
        <v>15</v>
      </c>
      <c r="AE33" s="18"/>
      <c r="AF33" s="37"/>
      <c r="AG33" s="31"/>
      <c r="AH33" s="18"/>
      <c r="AI33" s="18"/>
      <c r="AL33" s="19">
        <v>1</v>
      </c>
      <c r="AM33" s="20">
        <v>15</v>
      </c>
      <c r="AN33" s="18"/>
      <c r="AO33" s="37"/>
      <c r="AP33" s="31"/>
      <c r="AQ33" s="18"/>
      <c r="AR33" s="18"/>
    </row>
    <row r="34" spans="1:48" s="3" customFormat="1">
      <c r="B34" s="19">
        <v>1</v>
      </c>
      <c r="C34" s="3">
        <v>16</v>
      </c>
      <c r="D34" s="18"/>
      <c r="E34" s="37"/>
      <c r="F34" s="31"/>
      <c r="G34" s="18"/>
      <c r="H34" s="18"/>
      <c r="I34" s="18"/>
      <c r="K34" s="19">
        <v>1</v>
      </c>
      <c r="L34" s="3">
        <v>16</v>
      </c>
      <c r="M34" s="18"/>
      <c r="N34" s="37"/>
      <c r="O34" s="31"/>
      <c r="P34" s="18"/>
      <c r="Q34" s="18"/>
      <c r="T34" s="19">
        <v>1</v>
      </c>
      <c r="U34" s="3">
        <v>16</v>
      </c>
      <c r="V34" s="18"/>
      <c r="W34" s="37"/>
      <c r="X34" s="31"/>
      <c r="Y34" s="18"/>
      <c r="AC34" s="19">
        <v>1</v>
      </c>
      <c r="AD34" s="3">
        <v>16</v>
      </c>
      <c r="AE34" s="18"/>
      <c r="AF34" s="37"/>
      <c r="AG34" s="31"/>
      <c r="AH34" s="18"/>
      <c r="AI34" s="18"/>
      <c r="AL34" s="19">
        <v>1</v>
      </c>
      <c r="AM34" s="3">
        <v>16</v>
      </c>
      <c r="AN34" s="18"/>
      <c r="AO34" s="37"/>
      <c r="AP34" s="31"/>
      <c r="AQ34" s="18"/>
      <c r="AR34" s="18"/>
    </row>
    <row r="35" spans="1:48" s="3" customFormat="1">
      <c r="B35" s="19">
        <v>1</v>
      </c>
      <c r="C35" s="20">
        <v>17</v>
      </c>
      <c r="D35" s="18"/>
      <c r="E35" s="37"/>
      <c r="F35" s="31"/>
      <c r="G35" s="18"/>
      <c r="H35" s="18"/>
      <c r="I35" s="18"/>
      <c r="K35" s="19">
        <v>1</v>
      </c>
      <c r="L35" s="20">
        <v>17</v>
      </c>
      <c r="M35" s="18"/>
      <c r="N35" s="37"/>
      <c r="O35" s="31"/>
      <c r="P35" s="18"/>
      <c r="Q35" s="18"/>
      <c r="T35" s="19">
        <v>1</v>
      </c>
      <c r="U35" s="20">
        <v>17</v>
      </c>
      <c r="V35" s="18"/>
      <c r="W35" s="37"/>
      <c r="X35" s="31"/>
      <c r="Y35" s="18"/>
      <c r="AC35" s="19">
        <v>1</v>
      </c>
      <c r="AD35" s="20">
        <v>17</v>
      </c>
      <c r="AE35" s="18"/>
      <c r="AF35" s="37"/>
      <c r="AG35" s="31"/>
      <c r="AH35" s="18"/>
      <c r="AI35" s="18"/>
      <c r="AL35" s="19">
        <v>1</v>
      </c>
      <c r="AM35" s="20">
        <v>17</v>
      </c>
      <c r="AN35" s="18"/>
      <c r="AO35" s="37"/>
      <c r="AP35" s="31"/>
      <c r="AQ35" s="18"/>
      <c r="AR35" s="18"/>
    </row>
    <row r="36" spans="1:48" s="3" customFormat="1">
      <c r="B36" s="19">
        <v>1</v>
      </c>
      <c r="C36" s="20">
        <v>18</v>
      </c>
      <c r="D36" s="18"/>
      <c r="E36" s="37"/>
      <c r="F36" s="31"/>
      <c r="G36" s="18"/>
      <c r="H36" s="18"/>
      <c r="I36" s="18"/>
      <c r="K36" s="19">
        <v>1</v>
      </c>
      <c r="L36" s="20">
        <v>18</v>
      </c>
      <c r="M36" s="18"/>
      <c r="N36" s="37"/>
      <c r="O36" s="31"/>
      <c r="P36" s="18"/>
      <c r="Q36" s="18"/>
      <c r="T36" s="19">
        <v>1</v>
      </c>
      <c r="U36" s="20">
        <v>18</v>
      </c>
      <c r="V36" s="18"/>
      <c r="W36" s="37"/>
      <c r="X36" s="31"/>
      <c r="Y36" s="18"/>
      <c r="AC36" s="19">
        <v>1</v>
      </c>
      <c r="AD36" s="20">
        <v>18</v>
      </c>
      <c r="AE36" s="18"/>
      <c r="AF36" s="37"/>
      <c r="AG36" s="31"/>
      <c r="AH36" s="18"/>
      <c r="AI36" s="18"/>
      <c r="AL36" s="19">
        <v>1</v>
      </c>
      <c r="AM36" s="20">
        <v>18</v>
      </c>
      <c r="AN36" s="18"/>
      <c r="AO36" s="37"/>
      <c r="AP36" s="31"/>
      <c r="AQ36" s="18"/>
      <c r="AR36" s="18"/>
    </row>
    <row r="37" spans="1:48" s="3" customFormat="1">
      <c r="B37" s="19">
        <v>1</v>
      </c>
      <c r="C37" s="3">
        <v>19</v>
      </c>
      <c r="D37" s="18"/>
      <c r="E37" s="37"/>
      <c r="F37" s="31"/>
      <c r="G37" s="18"/>
      <c r="H37" s="18"/>
      <c r="I37" s="18"/>
      <c r="K37" s="19">
        <v>1</v>
      </c>
      <c r="L37" s="3">
        <v>19</v>
      </c>
      <c r="M37" s="18"/>
      <c r="N37" s="37"/>
      <c r="O37" s="31"/>
      <c r="P37" s="18"/>
      <c r="Q37" s="18"/>
      <c r="T37" s="19">
        <v>1</v>
      </c>
      <c r="U37" s="3">
        <v>19</v>
      </c>
      <c r="V37" s="18"/>
      <c r="W37" s="37"/>
      <c r="X37" s="31"/>
      <c r="Y37" s="18"/>
      <c r="AC37" s="19">
        <v>1</v>
      </c>
      <c r="AD37" s="3">
        <v>19</v>
      </c>
      <c r="AE37" s="18"/>
      <c r="AF37" s="37"/>
      <c r="AG37" s="31"/>
      <c r="AH37" s="18"/>
      <c r="AI37" s="18"/>
      <c r="AL37" s="19">
        <v>1</v>
      </c>
      <c r="AM37" s="3">
        <v>19</v>
      </c>
      <c r="AN37" s="18"/>
      <c r="AO37" s="37"/>
      <c r="AP37" s="31"/>
      <c r="AQ37" s="18"/>
      <c r="AR37" s="18"/>
    </row>
    <row r="38" spans="1:48" s="3" customFormat="1">
      <c r="B38" s="19">
        <v>1</v>
      </c>
      <c r="C38" s="20">
        <v>20</v>
      </c>
      <c r="D38" s="18"/>
      <c r="E38" s="37"/>
      <c r="F38" s="31"/>
      <c r="G38" s="18"/>
      <c r="H38" s="18"/>
      <c r="I38" s="18"/>
      <c r="K38" s="19">
        <v>1</v>
      </c>
      <c r="L38" s="20">
        <v>20</v>
      </c>
      <c r="M38" s="18"/>
      <c r="N38" s="37"/>
      <c r="O38" s="31"/>
      <c r="P38" s="18"/>
      <c r="Q38" s="18"/>
      <c r="T38" s="19">
        <v>1</v>
      </c>
      <c r="U38" s="20">
        <v>20</v>
      </c>
      <c r="V38" s="18"/>
      <c r="W38" s="37"/>
      <c r="X38" s="31"/>
      <c r="Y38" s="18"/>
      <c r="AC38" s="19">
        <v>1</v>
      </c>
      <c r="AD38" s="20">
        <v>20</v>
      </c>
      <c r="AE38" s="18"/>
      <c r="AF38" s="37"/>
      <c r="AG38" s="31"/>
      <c r="AH38" s="18"/>
      <c r="AI38" s="18"/>
      <c r="AL38" s="19">
        <v>1</v>
      </c>
      <c r="AM38" s="20">
        <v>20</v>
      </c>
      <c r="AN38" s="18"/>
      <c r="AO38" s="37"/>
      <c r="AP38" s="31"/>
      <c r="AQ38" s="18"/>
      <c r="AR38" s="18"/>
    </row>
    <row r="39" spans="1:48" s="3" customFormat="1">
      <c r="B39" s="19">
        <v>1</v>
      </c>
      <c r="C39" s="20">
        <v>21</v>
      </c>
      <c r="D39" s="18"/>
      <c r="E39" s="37"/>
      <c r="F39" s="31"/>
      <c r="G39" s="18"/>
      <c r="H39" s="18"/>
      <c r="I39" s="18"/>
      <c r="K39" s="19">
        <v>1</v>
      </c>
      <c r="L39" s="20">
        <v>21</v>
      </c>
      <c r="M39" s="18"/>
      <c r="N39" s="37"/>
      <c r="O39" s="31"/>
      <c r="P39" s="18"/>
      <c r="Q39" s="18"/>
      <c r="T39" s="19">
        <v>1</v>
      </c>
      <c r="U39" s="20">
        <v>21</v>
      </c>
      <c r="V39" s="18"/>
      <c r="W39" s="37"/>
      <c r="X39" s="31"/>
      <c r="Y39" s="18"/>
      <c r="AC39" s="19">
        <v>1</v>
      </c>
      <c r="AD39" s="20">
        <v>21</v>
      </c>
      <c r="AE39" s="18"/>
      <c r="AF39" s="37"/>
      <c r="AG39" s="31"/>
      <c r="AH39" s="18"/>
      <c r="AI39" s="18"/>
      <c r="AL39" s="19">
        <v>1</v>
      </c>
      <c r="AM39" s="20">
        <v>21</v>
      </c>
      <c r="AN39" s="18"/>
      <c r="AO39" s="37"/>
      <c r="AP39" s="31"/>
      <c r="AQ39" s="18"/>
      <c r="AR39" s="18"/>
    </row>
    <row r="40" spans="1:48" s="1" customFormat="1">
      <c r="B40" s="19">
        <v>1</v>
      </c>
      <c r="C40" s="3">
        <v>22</v>
      </c>
      <c r="D40" s="18"/>
      <c r="E40" s="37"/>
      <c r="F40" s="18"/>
      <c r="G40" s="18"/>
      <c r="H40" s="18"/>
      <c r="I40" s="18"/>
      <c r="K40" s="19">
        <v>1</v>
      </c>
      <c r="L40" s="3">
        <v>22</v>
      </c>
      <c r="M40" s="18"/>
      <c r="N40" s="37"/>
      <c r="O40" s="18"/>
      <c r="P40" s="18"/>
      <c r="Q40" s="18"/>
      <c r="T40" s="19">
        <v>1</v>
      </c>
      <c r="U40" s="3">
        <v>22</v>
      </c>
      <c r="V40" s="18"/>
      <c r="W40" s="37"/>
      <c r="X40" s="18"/>
      <c r="Y40" s="18"/>
      <c r="AC40" s="19">
        <v>1</v>
      </c>
      <c r="AD40" s="3">
        <v>22</v>
      </c>
      <c r="AE40" s="18"/>
      <c r="AF40" s="37"/>
      <c r="AG40" s="18"/>
      <c r="AH40" s="18"/>
      <c r="AI40" s="18"/>
      <c r="AL40" s="19">
        <v>1</v>
      </c>
      <c r="AM40" s="3">
        <v>22</v>
      </c>
      <c r="AN40" s="18"/>
      <c r="AO40" s="37"/>
      <c r="AP40" s="18"/>
      <c r="AQ40" s="18"/>
      <c r="AR40" s="18"/>
    </row>
    <row r="41" spans="1:48" s="1" customFormat="1">
      <c r="B41" s="19">
        <v>1</v>
      </c>
      <c r="C41" s="20">
        <v>23</v>
      </c>
      <c r="D41" s="18"/>
      <c r="E41" s="37"/>
      <c r="F41" s="18"/>
      <c r="G41" s="18"/>
      <c r="H41" s="18"/>
      <c r="I41" s="18"/>
      <c r="K41" s="19">
        <v>1</v>
      </c>
      <c r="L41" s="20">
        <v>23</v>
      </c>
      <c r="M41" s="18"/>
      <c r="N41" s="37"/>
      <c r="O41" s="18"/>
      <c r="P41" s="18"/>
      <c r="Q41" s="18"/>
      <c r="T41" s="19">
        <v>1</v>
      </c>
      <c r="U41" s="20">
        <v>23</v>
      </c>
      <c r="V41" s="18"/>
      <c r="W41" s="37"/>
      <c r="X41" s="18"/>
      <c r="Y41" s="18"/>
      <c r="AC41" s="19">
        <v>1</v>
      </c>
      <c r="AD41" s="20">
        <v>23</v>
      </c>
      <c r="AE41" s="18"/>
      <c r="AF41" s="37"/>
      <c r="AG41" s="18"/>
      <c r="AH41" s="18"/>
      <c r="AI41" s="18"/>
      <c r="AL41" s="19">
        <v>1</v>
      </c>
      <c r="AM41" s="20">
        <v>23</v>
      </c>
      <c r="AN41" s="18"/>
      <c r="AO41" s="37"/>
      <c r="AP41" s="18"/>
      <c r="AQ41" s="18"/>
      <c r="AR41" s="18"/>
    </row>
    <row r="42" spans="1:48" s="1" customFormat="1">
      <c r="B42" s="19"/>
      <c r="C42" s="19"/>
      <c r="D42" s="18" t="s">
        <v>25</v>
      </c>
      <c r="E42" s="18"/>
      <c r="F42" s="18"/>
      <c r="G42" s="18"/>
      <c r="H42" s="18"/>
      <c r="I42" s="18"/>
      <c r="K42" s="19"/>
      <c r="L42" s="19"/>
      <c r="M42" s="18" t="s">
        <v>25</v>
      </c>
      <c r="N42" s="18"/>
      <c r="O42" s="18"/>
      <c r="P42" s="18"/>
      <c r="Q42" s="18"/>
      <c r="T42" s="19"/>
      <c r="U42" s="19"/>
      <c r="V42" s="18" t="s">
        <v>25</v>
      </c>
      <c r="W42" s="18"/>
      <c r="X42" s="18"/>
      <c r="Y42" s="18"/>
      <c r="AC42" s="19"/>
      <c r="AD42" s="19"/>
      <c r="AE42" s="18" t="s">
        <v>25</v>
      </c>
      <c r="AF42" s="18"/>
      <c r="AG42" s="18"/>
      <c r="AH42" s="18"/>
      <c r="AI42" s="18"/>
      <c r="AL42" s="19"/>
      <c r="AM42" s="19"/>
      <c r="AN42" s="18" t="s">
        <v>25</v>
      </c>
      <c r="AO42" s="18"/>
      <c r="AP42" s="18"/>
      <c r="AQ42" s="18"/>
      <c r="AR42" s="18"/>
    </row>
    <row r="43" spans="1:48" s="1" customFormat="1">
      <c r="B43" s="19"/>
      <c r="C43" s="19"/>
      <c r="D43" s="18"/>
      <c r="E43" s="18"/>
      <c r="F43" s="18"/>
      <c r="G43" s="18"/>
      <c r="H43" s="18"/>
      <c r="I43" s="18"/>
      <c r="K43" s="19"/>
      <c r="L43" s="19"/>
      <c r="M43" s="18"/>
      <c r="N43" s="18"/>
      <c r="O43" s="18"/>
      <c r="P43" s="18"/>
      <c r="Q43" s="18"/>
      <c r="T43" s="19"/>
      <c r="U43" s="19"/>
      <c r="V43" s="18"/>
      <c r="W43" s="18"/>
      <c r="X43" s="18"/>
      <c r="Y43" s="18"/>
      <c r="AC43" s="19"/>
      <c r="AD43" s="19"/>
      <c r="AE43" s="18"/>
      <c r="AF43" s="18"/>
      <c r="AG43" s="18"/>
      <c r="AH43" s="18"/>
      <c r="AI43" s="18"/>
      <c r="AL43" s="19"/>
      <c r="AM43" s="19"/>
      <c r="AN43" s="18"/>
      <c r="AO43" s="18"/>
      <c r="AP43" s="18"/>
      <c r="AQ43" s="18"/>
      <c r="AR43" s="18"/>
      <c r="AU43" s="3" t="s">
        <v>28</v>
      </c>
      <c r="AV43" s="3"/>
    </row>
    <row r="44" spans="1:48" ht="18.75" customHeight="1">
      <c r="D44" s="18" t="s">
        <v>6</v>
      </c>
      <c r="E44" s="14">
        <f>SUM(E19:E42)</f>
        <v>0</v>
      </c>
      <c r="F44" s="14"/>
      <c r="G44" s="14"/>
      <c r="H44" s="14"/>
      <c r="I44" s="14"/>
      <c r="M44" s="18" t="s">
        <v>6</v>
      </c>
      <c r="N44" s="14">
        <f>SUM(N19:N42)</f>
        <v>0</v>
      </c>
      <c r="O44" s="14"/>
      <c r="P44" s="14"/>
      <c r="Q44" s="14"/>
      <c r="V44" s="18" t="s">
        <v>6</v>
      </c>
      <c r="W44" s="14">
        <f>SUM(W19:W42)</f>
        <v>0</v>
      </c>
      <c r="X44" s="14"/>
      <c r="Y44" s="14"/>
      <c r="AE44" s="18" t="s">
        <v>6</v>
      </c>
      <c r="AF44" s="14">
        <f>SUM(AF19:AF42)</f>
        <v>0</v>
      </c>
      <c r="AG44" s="14"/>
      <c r="AH44" s="14"/>
      <c r="AI44" s="14"/>
      <c r="AN44" s="18" t="s">
        <v>6</v>
      </c>
      <c r="AO44" s="14">
        <f>SUM(AO19:AO42)</f>
        <v>0</v>
      </c>
      <c r="AP44" s="14"/>
      <c r="AQ44" s="14"/>
      <c r="AR44" s="14"/>
      <c r="AT44" s="18" t="s">
        <v>6</v>
      </c>
      <c r="AU44">
        <f>SUM(A44:AP44)</f>
        <v>0</v>
      </c>
    </row>
    <row r="45" spans="1:48" ht="18.75" customHeight="1">
      <c r="A45" t="s">
        <v>7</v>
      </c>
      <c r="B45">
        <f>COUNT(B19:B44)</f>
        <v>23</v>
      </c>
      <c r="E45" s="18"/>
      <c r="F45" s="18"/>
      <c r="G45" s="18"/>
      <c r="H45" s="18"/>
      <c r="I45" s="18"/>
      <c r="J45" t="s">
        <v>7</v>
      </c>
      <c r="K45">
        <f>COUNT(K19:K44)</f>
        <v>23</v>
      </c>
      <c r="N45" s="18"/>
      <c r="O45" s="18"/>
      <c r="P45" s="18"/>
      <c r="Q45" s="18"/>
      <c r="S45" t="s">
        <v>7</v>
      </c>
      <c r="T45">
        <f>COUNT(T19:T44)</f>
        <v>23</v>
      </c>
      <c r="W45" s="18"/>
      <c r="X45" s="18"/>
      <c r="Y45" s="18"/>
      <c r="AB45" t="s">
        <v>7</v>
      </c>
      <c r="AC45">
        <f>COUNT(AC19:AC44)</f>
        <v>23</v>
      </c>
      <c r="AF45" s="18"/>
      <c r="AG45" s="18"/>
      <c r="AH45" s="18"/>
      <c r="AI45" s="18"/>
      <c r="AK45" t="s">
        <v>7</v>
      </c>
      <c r="AL45">
        <f>COUNT(AL19:AL44)</f>
        <v>23</v>
      </c>
      <c r="AO45" s="18"/>
      <c r="AP45" s="18"/>
      <c r="AQ45" s="18"/>
      <c r="AR45" s="18"/>
      <c r="AT45" t="s">
        <v>7</v>
      </c>
      <c r="AU45">
        <f>SUM(A45:AR45)</f>
        <v>115</v>
      </c>
      <c r="AV45">
        <f>SUM(A45:AP45)*4</f>
        <v>460</v>
      </c>
    </row>
    <row r="46" spans="1:48" ht="18.75" customHeight="1">
      <c r="A46" t="s">
        <v>8</v>
      </c>
      <c r="D46" s="6" t="s">
        <v>18</v>
      </c>
      <c r="E46" s="18"/>
      <c r="F46" s="18"/>
      <c r="G46" s="18"/>
      <c r="H46" s="18"/>
      <c r="I46" s="18"/>
      <c r="J46" t="s">
        <v>8</v>
      </c>
      <c r="M46" s="6" t="s">
        <v>18</v>
      </c>
      <c r="N46" s="18"/>
      <c r="O46" s="18"/>
      <c r="P46" s="18"/>
      <c r="Q46" s="18"/>
      <c r="S46" t="s">
        <v>8</v>
      </c>
      <c r="V46" s="6" t="s">
        <v>18</v>
      </c>
      <c r="W46" s="18"/>
      <c r="X46" s="18"/>
      <c r="Y46" s="18"/>
      <c r="AB46" t="s">
        <v>8</v>
      </c>
      <c r="AE46" s="6" t="s">
        <v>18</v>
      </c>
      <c r="AF46" s="18"/>
      <c r="AG46" s="18"/>
      <c r="AH46" s="18"/>
      <c r="AI46" s="18"/>
      <c r="AK46" t="s">
        <v>8</v>
      </c>
      <c r="AN46" s="6" t="s">
        <v>18</v>
      </c>
      <c r="AO46" s="18"/>
      <c r="AP46" s="18"/>
      <c r="AQ46" s="18"/>
      <c r="AR46" s="18"/>
      <c r="AT46" t="s">
        <v>8</v>
      </c>
      <c r="AU46">
        <f t="shared" ref="AU46:AU50" si="0">SUM(A46:AR46)</f>
        <v>0</v>
      </c>
      <c r="AV46">
        <f>SUM(A46:AP46)*2.5</f>
        <v>0</v>
      </c>
    </row>
    <row r="47" spans="1:48" s="20" customFormat="1" ht="18.75" customHeight="1">
      <c r="A47" s="20" t="s">
        <v>13</v>
      </c>
      <c r="J47" s="20" t="s">
        <v>13</v>
      </c>
      <c r="S47" s="20" t="s">
        <v>13</v>
      </c>
      <c r="AB47" s="20" t="s">
        <v>13</v>
      </c>
      <c r="AK47" s="20" t="s">
        <v>13</v>
      </c>
      <c r="AT47" s="20" t="s">
        <v>13</v>
      </c>
      <c r="AU47">
        <f t="shared" si="0"/>
        <v>0</v>
      </c>
      <c r="AV47">
        <f>SUM(A47:AP47)*14</f>
        <v>0</v>
      </c>
    </row>
    <row r="48" spans="1:48">
      <c r="A48" s="20" t="s">
        <v>14</v>
      </c>
      <c r="J48" s="20" t="s">
        <v>14</v>
      </c>
      <c r="S48" s="20" t="s">
        <v>14</v>
      </c>
      <c r="AB48" s="20" t="s">
        <v>14</v>
      </c>
      <c r="AK48" s="20" t="s">
        <v>14</v>
      </c>
      <c r="AT48" s="20" t="s">
        <v>14</v>
      </c>
      <c r="AU48">
        <f t="shared" si="0"/>
        <v>0</v>
      </c>
      <c r="AV48">
        <f>SUM(A48:AP48)*8</f>
        <v>0</v>
      </c>
    </row>
    <row r="49" spans="1:48">
      <c r="A49" s="20" t="s">
        <v>15</v>
      </c>
      <c r="J49" s="20" t="s">
        <v>15</v>
      </c>
      <c r="S49" s="20" t="s">
        <v>15</v>
      </c>
      <c r="AB49" s="20" t="s">
        <v>15</v>
      </c>
      <c r="AK49" s="20" t="s">
        <v>15</v>
      </c>
      <c r="AT49" s="20" t="s">
        <v>15</v>
      </c>
      <c r="AU49">
        <f t="shared" si="0"/>
        <v>0</v>
      </c>
      <c r="AV49">
        <f>SUM(A49:AP49)*5</f>
        <v>0</v>
      </c>
    </row>
    <row r="50" spans="1:48">
      <c r="A50" s="20" t="s">
        <v>27</v>
      </c>
      <c r="J50" s="20" t="s">
        <v>27</v>
      </c>
      <c r="S50" s="20" t="s">
        <v>27</v>
      </c>
      <c r="AB50" s="20" t="s">
        <v>27</v>
      </c>
      <c r="AK50" s="20" t="s">
        <v>27</v>
      </c>
      <c r="AT50" s="20" t="s">
        <v>27</v>
      </c>
      <c r="AU50">
        <f t="shared" si="0"/>
        <v>0</v>
      </c>
      <c r="AV50">
        <f>SUM(A50:AP50)*4</f>
        <v>0</v>
      </c>
    </row>
    <row r="51" spans="1:48">
      <c r="A51" s="20" t="s">
        <v>16</v>
      </c>
      <c r="B51" t="e">
        <f>AVERAGE(G19:G41)</f>
        <v>#DIV/0!</v>
      </c>
      <c r="J51" s="20" t="s">
        <v>16</v>
      </c>
      <c r="K51" t="e">
        <f>AVERAGE(P19:P40)</f>
        <v>#DIV/0!</v>
      </c>
      <c r="S51" s="20" t="s">
        <v>16</v>
      </c>
      <c r="T51" t="e">
        <f>AVERAGE(Y19:Y41)</f>
        <v>#DIV/0!</v>
      </c>
      <c r="AB51" s="20" t="s">
        <v>16</v>
      </c>
      <c r="AC51" t="e">
        <f>AVERAGE(AH19:AH41)</f>
        <v>#DIV/0!</v>
      </c>
      <c r="AK51" s="20" t="s">
        <v>16</v>
      </c>
      <c r="AL51" t="e">
        <f>AVERAGE(AQ19:AQ41)</f>
        <v>#DIV/0!</v>
      </c>
      <c r="AT51" s="20"/>
      <c r="AV51">
        <f>AV45+AV46+AV47+AV48+AV49+AV50-AU44</f>
        <v>460</v>
      </c>
    </row>
    <row r="52" spans="1:48">
      <c r="B52" s="34" t="e">
        <f>IF(B51&lt;8,"DETI",IF(B51&lt;12,"DVK",IF(B51&lt;16,"JVK",IF(B51&lt;30,"HVK","HVK2"))))</f>
        <v>#DIV/0!</v>
      </c>
      <c r="D52" s="18" t="s">
        <v>20</v>
      </c>
      <c r="K52" s="34" t="e">
        <f>IF(K51&lt;8,"DETI",IF(K51&lt;12,"DVK",IF(K51&lt;16,"JVK",IF(K51&lt;30,"HVK","HVK2"))))</f>
        <v>#DIV/0!</v>
      </c>
      <c r="M52" s="18" t="s">
        <v>20</v>
      </c>
      <c r="T52" s="34" t="e">
        <f>IF(T51&lt;8,"DETI",IF(T51&lt;12,"DVK",IF(T51&lt;16,"JVK",IF(T51&lt;30,"HVK","HVK2"))))</f>
        <v>#DIV/0!</v>
      </c>
      <c r="V52" s="18" t="s">
        <v>20</v>
      </c>
      <c r="AC52" s="34" t="e">
        <f>IF(AC51&lt;8,"DETI",IF(AC51&lt;12,"DVK",IF(AC51&lt;16,"JVK",IF(AC51&lt;30,"HVK","HVK2"))))</f>
        <v>#DIV/0!</v>
      </c>
      <c r="AE52" s="18" t="s">
        <v>20</v>
      </c>
      <c r="AL52" s="34" t="e">
        <f>IF(AL51&lt;8,"DETI",IF(AL51&lt;12,"DVK",IF(AL51&lt;16,"JVK",IF(AL51&lt;30,"HVK","HVK2"))))</f>
        <v>#DIV/0!</v>
      </c>
      <c r="AN52" s="18" t="s">
        <v>20</v>
      </c>
      <c r="AU52" s="34"/>
    </row>
    <row r="54" spans="1:48">
      <c r="E54" s="27"/>
      <c r="F54" s="27"/>
      <c r="N54" s="27"/>
      <c r="O54" s="27"/>
      <c r="W54" s="27"/>
      <c r="X54" s="27"/>
      <c r="AF54" s="27"/>
      <c r="AG54" s="27"/>
      <c r="AO54" s="27"/>
      <c r="AP54" s="27"/>
    </row>
    <row r="65" spans="4:44" s="3" customFormat="1">
      <c r="D65" s="18"/>
      <c r="E65" s="18"/>
      <c r="F65" s="18"/>
      <c r="G65" s="18"/>
      <c r="H65" s="18"/>
      <c r="I65" s="18"/>
      <c r="M65" s="18"/>
      <c r="N65" s="18"/>
      <c r="O65" s="18"/>
      <c r="P65" s="18"/>
      <c r="Q65" s="18"/>
      <c r="V65" s="18"/>
      <c r="W65" s="18"/>
      <c r="X65" s="18"/>
      <c r="Y65" s="18"/>
      <c r="AE65" s="18"/>
      <c r="AF65" s="18"/>
      <c r="AG65" s="18"/>
      <c r="AH65" s="18"/>
      <c r="AI65" s="18"/>
      <c r="AN65" s="18"/>
      <c r="AO65" s="18"/>
      <c r="AP65" s="18"/>
      <c r="AQ65" s="18"/>
      <c r="AR65" s="18"/>
    </row>
    <row r="66" spans="4:44" s="3" customFormat="1">
      <c r="D66" s="18"/>
      <c r="E66" s="18"/>
      <c r="F66" s="18"/>
      <c r="G66" s="18"/>
      <c r="H66" s="18"/>
      <c r="I66" s="18"/>
      <c r="M66" s="18"/>
      <c r="N66" s="18"/>
      <c r="O66" s="18"/>
      <c r="P66" s="18"/>
      <c r="Q66" s="18"/>
      <c r="V66" s="18"/>
      <c r="W66" s="18"/>
      <c r="X66" s="18"/>
      <c r="Y66" s="18"/>
      <c r="AE66" s="18"/>
      <c r="AF66" s="18"/>
      <c r="AG66" s="18"/>
      <c r="AH66" s="18"/>
      <c r="AI66" s="18"/>
      <c r="AN66" s="18"/>
      <c r="AO66" s="18"/>
      <c r="AP66" s="18"/>
      <c r="AQ66" s="18"/>
      <c r="AR66" s="18"/>
    </row>
    <row r="67" spans="4:44" s="3" customFormat="1">
      <c r="D67" s="18"/>
      <c r="E67" s="18"/>
      <c r="F67" s="18"/>
      <c r="G67" s="18"/>
      <c r="H67" s="18"/>
      <c r="I67" s="18"/>
      <c r="M67" s="18"/>
      <c r="N67" s="18"/>
      <c r="O67" s="18"/>
      <c r="P67" s="18"/>
      <c r="Q67" s="18"/>
      <c r="V67" s="18"/>
      <c r="W67" s="18"/>
      <c r="X67" s="18"/>
      <c r="Y67" s="18"/>
      <c r="AE67" s="18"/>
      <c r="AF67" s="18"/>
      <c r="AG67" s="18"/>
      <c r="AH67" s="18"/>
      <c r="AI67" s="18"/>
      <c r="AN67" s="18"/>
      <c r="AO67" s="18"/>
      <c r="AP67" s="18"/>
      <c r="AQ67" s="18"/>
      <c r="AR67" s="18"/>
    </row>
    <row r="70" spans="4:44" s="3" customFormat="1">
      <c r="D70" s="18"/>
      <c r="E70" s="18"/>
      <c r="F70" s="18"/>
      <c r="G70" s="18"/>
      <c r="H70" s="18"/>
      <c r="I70" s="18"/>
      <c r="M70" s="18"/>
      <c r="N70" s="18"/>
      <c r="O70" s="18"/>
      <c r="P70" s="18"/>
      <c r="Q70" s="18"/>
      <c r="V70" s="18"/>
      <c r="W70" s="18"/>
      <c r="X70" s="18"/>
      <c r="Y70" s="18"/>
      <c r="AE70" s="18"/>
      <c r="AF70" s="18"/>
      <c r="AG70" s="18"/>
      <c r="AH70" s="18"/>
      <c r="AI70" s="18"/>
      <c r="AN70" s="18"/>
      <c r="AO70" s="18"/>
      <c r="AP70" s="18"/>
      <c r="AQ70" s="18"/>
      <c r="AR70" s="18"/>
    </row>
    <row r="71" spans="4:44" s="3" customFormat="1">
      <c r="D71" s="18"/>
      <c r="E71" s="18"/>
      <c r="F71" s="18"/>
      <c r="G71" s="18"/>
      <c r="H71" s="18"/>
      <c r="I71" s="18"/>
      <c r="M71" s="18"/>
      <c r="N71" s="18"/>
      <c r="O71" s="18"/>
      <c r="P71" s="18"/>
      <c r="Q71" s="18"/>
      <c r="V71" s="18"/>
      <c r="W71" s="18"/>
      <c r="X71" s="18"/>
      <c r="Y71" s="18"/>
      <c r="AE71" s="18"/>
      <c r="AF71" s="18"/>
      <c r="AG71" s="18"/>
      <c r="AH71" s="18"/>
      <c r="AI71" s="18"/>
      <c r="AN71" s="18"/>
      <c r="AO71" s="18"/>
      <c r="AP71" s="18"/>
      <c r="AQ71" s="18"/>
      <c r="AR71" s="18"/>
    </row>
    <row r="72" spans="4:44" s="3" customFormat="1">
      <c r="D72" s="18"/>
      <c r="E72" s="18"/>
      <c r="F72" s="18"/>
      <c r="G72" s="18"/>
      <c r="H72" s="18"/>
      <c r="I72" s="18"/>
      <c r="M72" s="18"/>
      <c r="N72" s="18"/>
      <c r="O72" s="18"/>
      <c r="P72" s="18"/>
      <c r="Q72" s="18"/>
      <c r="V72" s="18"/>
      <c r="W72" s="18"/>
      <c r="X72" s="18"/>
      <c r="Y72" s="18"/>
      <c r="AE72" s="18"/>
      <c r="AF72" s="18"/>
      <c r="AG72" s="18"/>
      <c r="AH72" s="18"/>
      <c r="AI72" s="18"/>
      <c r="AN72" s="18"/>
      <c r="AO72" s="18"/>
      <c r="AP72" s="18"/>
      <c r="AQ72" s="18"/>
      <c r="AR72" s="18"/>
    </row>
    <row r="73" spans="4:44" s="3" customFormat="1">
      <c r="D73" s="18"/>
      <c r="E73" s="18"/>
      <c r="F73" s="18"/>
      <c r="G73" s="18"/>
      <c r="H73" s="18"/>
      <c r="I73" s="18"/>
      <c r="M73" s="18"/>
      <c r="N73" s="18"/>
      <c r="O73" s="18"/>
      <c r="P73" s="18"/>
      <c r="Q73" s="18"/>
      <c r="V73" s="18"/>
      <c r="W73" s="18"/>
      <c r="X73" s="18"/>
      <c r="Y73" s="18"/>
      <c r="AE73" s="18"/>
      <c r="AF73" s="18"/>
      <c r="AG73" s="18"/>
      <c r="AH73" s="18"/>
      <c r="AI73" s="18"/>
      <c r="AN73" s="18"/>
      <c r="AO73" s="18"/>
      <c r="AP73" s="18"/>
      <c r="AQ73" s="18"/>
      <c r="AR73" s="18"/>
    </row>
  </sheetData>
  <dataConsolidate/>
  <pageMargins left="0.75" right="0.75" top="1" bottom="1" header="0.4921259845" footer="0.4921259845"/>
  <pageSetup paperSize="9" fitToHeight="2" orientation="portrait" horizontalDpi="429496729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prihlaska </vt:lpstr>
      <vt:lpstr>prihlaska  (2)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Alicka</cp:lastModifiedBy>
  <cp:lastPrinted>2008-08-18T12:38:47Z</cp:lastPrinted>
  <dcterms:created xsi:type="dcterms:W3CDTF">2008-08-12T08:32:55Z</dcterms:created>
  <dcterms:modified xsi:type="dcterms:W3CDTF">2017-02-12T08:15:02Z</dcterms:modified>
</cp:coreProperties>
</file>